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19 Legislative Project\Primary\"/>
    </mc:Choice>
  </mc:AlternateContent>
  <xr:revisionPtr revIDLastSave="0" documentId="13_ncr:1_{2F24E842-590F-4243-B80A-BEBDC35622D4}" xr6:coauthVersionLast="47" xr6:coauthVersionMax="47" xr10:uidLastSave="{00000000-0000-0000-0000-000000000000}"/>
  <bookViews>
    <workbookView xWindow="28680" yWindow="-120" windowWidth="29040" windowHeight="16440" xr2:uid="{08C67AF2-78F1-417B-91ED-85A3C5414C25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7" i="1" l="1"/>
  <c r="J187" i="1"/>
  <c r="I187" i="1"/>
  <c r="H187" i="1"/>
  <c r="G187" i="1"/>
  <c r="K172" i="1"/>
  <c r="G172" i="1"/>
  <c r="K67" i="1"/>
  <c r="K112" i="1" l="1"/>
  <c r="K185" i="1" l="1"/>
  <c r="K181" i="1"/>
  <c r="K183" i="1"/>
  <c r="K180" i="1"/>
  <c r="K178" i="1"/>
  <c r="K179" i="1"/>
  <c r="K177" i="1"/>
  <c r="K176" i="1"/>
  <c r="K175" i="1"/>
  <c r="K170" i="1"/>
  <c r="K168" i="1"/>
  <c r="K165" i="1"/>
  <c r="K167" i="1"/>
  <c r="K163" i="1"/>
  <c r="K162" i="1"/>
  <c r="K155" i="1"/>
  <c r="K150" i="1"/>
  <c r="K152" i="1"/>
  <c r="K147" i="1"/>
  <c r="K142" i="1"/>
  <c r="K141" i="1"/>
  <c r="K140" i="1"/>
  <c r="K139" i="1"/>
  <c r="K134" i="1"/>
  <c r="K133" i="1"/>
  <c r="K130" i="1"/>
  <c r="K128" i="1"/>
  <c r="K125" i="1"/>
  <c r="K122" i="1"/>
  <c r="K123" i="1"/>
  <c r="K117" i="1"/>
  <c r="K119" i="1"/>
  <c r="K118" i="1"/>
  <c r="K120" i="1"/>
  <c r="K116" i="1"/>
  <c r="K111" i="1"/>
  <c r="K115" i="1"/>
  <c r="K113" i="1"/>
  <c r="K114" i="1"/>
  <c r="K110" i="1"/>
  <c r="K107" i="1"/>
  <c r="K109" i="1"/>
  <c r="K108" i="1"/>
  <c r="K105" i="1"/>
  <c r="K104" i="1"/>
  <c r="K99" i="1"/>
  <c r="K100" i="1"/>
  <c r="K98" i="1"/>
  <c r="K96" i="1"/>
  <c r="K94" i="1"/>
  <c r="K95" i="1"/>
  <c r="K97" i="1"/>
  <c r="K93" i="1"/>
  <c r="K92" i="1"/>
  <c r="K88" i="1"/>
  <c r="K91" i="1"/>
  <c r="K89" i="1"/>
  <c r="K84" i="1"/>
  <c r="K86" i="1"/>
  <c r="K83" i="1"/>
  <c r="K82" i="1"/>
  <c r="K79" i="1"/>
  <c r="K78" i="1"/>
  <c r="K77" i="1"/>
  <c r="K74" i="1"/>
  <c r="K70" i="1"/>
  <c r="K72" i="1"/>
  <c r="K69" i="1"/>
  <c r="K65" i="1"/>
  <c r="K63" i="1"/>
  <c r="K61" i="1"/>
  <c r="K59" i="1"/>
  <c r="K58" i="1"/>
  <c r="K55" i="1"/>
  <c r="K56" i="1"/>
  <c r="K53" i="1"/>
  <c r="K49" i="1"/>
  <c r="K52" i="1"/>
  <c r="K50" i="1"/>
  <c r="K51" i="1"/>
  <c r="K45" i="1"/>
  <c r="K48" i="1"/>
  <c r="K46" i="1"/>
  <c r="K47" i="1"/>
  <c r="K44" i="1"/>
  <c r="K40" i="1"/>
  <c r="K39" i="1"/>
  <c r="K36" i="1"/>
  <c r="K38" i="1"/>
  <c r="K32" i="1"/>
  <c r="K34" i="1"/>
  <c r="K28" i="1"/>
  <c r="K26" i="1"/>
  <c r="K24" i="1"/>
  <c r="K25" i="1"/>
  <c r="K18" i="1"/>
  <c r="K19" i="1"/>
  <c r="K17" i="1"/>
  <c r="K13" i="1"/>
  <c r="K11" i="1"/>
  <c r="K12" i="1"/>
  <c r="K8" i="1"/>
  <c r="K10" i="1"/>
  <c r="K5" i="1"/>
  <c r="K4" i="1"/>
</calcChain>
</file>

<file path=xl/sharedStrings.xml><?xml version="1.0" encoding="utf-8"?>
<sst xmlns="http://schemas.openxmlformats.org/spreadsheetml/2006/main" count="893" uniqueCount="219">
  <si>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</si>
  <si>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</si>
  <si>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</si>
  <si>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</si>
  <si>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</si>
  <si>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</si>
  <si>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</si>
  <si>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</si>
  <si>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</si>
  <si>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</si>
  <si>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</si>
  <si>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</si>
  <si>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>TESTA, MICHAEL L JR</t>
  </si>
  <si>
    <t>R</t>
  </si>
  <si>
    <t>ANDRZEJCZAK LAND &amp; MILAM</t>
  </si>
  <si>
    <t>D</t>
  </si>
  <si>
    <t xml:space="preserve">ARMATO, JOHN  </t>
  </si>
  <si>
    <t xml:space="preserve">MAZZEO, VINCENT  </t>
  </si>
  <si>
    <t>RISLEY, JOHN W JR</t>
  </si>
  <si>
    <t xml:space="preserve">GUENTHER, PHILIP J </t>
  </si>
  <si>
    <t>MAZZEO &amp; ARMATO</t>
  </si>
  <si>
    <t>GUENTHER &amp; RISLEY</t>
  </si>
  <si>
    <t xml:space="preserve">BURZICHELLI, JOHN J </t>
  </si>
  <si>
    <t xml:space="preserve">TALIAFERRO, ADAM  </t>
  </si>
  <si>
    <t xml:space="preserve">MOSQUERA, GABRIELA  </t>
  </si>
  <si>
    <t xml:space="preserve">MORIARTY, PAUL D </t>
  </si>
  <si>
    <t xml:space="preserve">SPEARMAN, WILLIAM  </t>
  </si>
  <si>
    <t>MOEN, WILLIAM F JR</t>
  </si>
  <si>
    <t xml:space="preserve">GREENWALD, LOUIS D </t>
  </si>
  <si>
    <t xml:space="preserve">LAMPITT, PAMELA R </t>
  </si>
  <si>
    <t xml:space="preserve">MURPHY, CAROL A </t>
  </si>
  <si>
    <t>CONAWAY JR, HERBERT C MD</t>
  </si>
  <si>
    <t xml:space="preserve">PETERS, RYAN  </t>
  </si>
  <si>
    <t xml:space="preserve">HOWARTH, JOE  </t>
  </si>
  <si>
    <t xml:space="preserve">STANFIELD, JEAN  </t>
  </si>
  <si>
    <t>HOWARTH &amp; PETERS</t>
  </si>
  <si>
    <t>RUMPF AND GOVE</t>
  </si>
  <si>
    <t xml:space="preserve">MCGUCKIN, GREGORY P </t>
  </si>
  <si>
    <t xml:space="preserve">DELLA VOLLE, EILEEN  </t>
  </si>
  <si>
    <t xml:space="preserve">WHEELER, ERIN  </t>
  </si>
  <si>
    <t xml:space="preserve">CATALANO, JOHN  </t>
  </si>
  <si>
    <t xml:space="preserve">HOUGHTALING, ERIC  </t>
  </si>
  <si>
    <t xml:space="preserve">DOWNEY, JOANN  </t>
  </si>
  <si>
    <t xml:space="preserve">WOOLLEY, MATTHEW  </t>
  </si>
  <si>
    <t xml:space="preserve">AMOROSO, MICHAEL  </t>
  </si>
  <si>
    <t>HOUGHTALING &amp; DOWNEY</t>
  </si>
  <si>
    <t xml:space="preserve">LANDE, DAVID  </t>
  </si>
  <si>
    <t xml:space="preserve">DANCER, RONALD S </t>
  </si>
  <si>
    <t xml:space="preserve">CLIFTON, ROBERT D </t>
  </si>
  <si>
    <t xml:space="preserve">DIMASO, SERENA  </t>
  </si>
  <si>
    <t xml:space="preserve">SCHARFENBERGER, GERARD  </t>
  </si>
  <si>
    <t xml:space="preserve">BENSON, DANIEL R </t>
  </si>
  <si>
    <t xml:space="preserve">DEANGELO, WAYNE  </t>
  </si>
  <si>
    <t xml:space="preserve">BETHEA, ALEX  </t>
  </si>
  <si>
    <t xml:space="preserve">CALIGUIRE, MARK  </t>
  </si>
  <si>
    <t xml:space="preserve">ZWICKER, ANDREW  </t>
  </si>
  <si>
    <t xml:space="preserve">FREIMAN, ROY D </t>
  </si>
  <si>
    <t>ZWICKER FREIMAN</t>
  </si>
  <si>
    <t xml:space="preserve">DANIELSEN, JOSEPH F </t>
  </si>
  <si>
    <t xml:space="preserve">EGAN, JOSEPH V </t>
  </si>
  <si>
    <t xml:space="preserve">RIVERS, RON  </t>
  </si>
  <si>
    <t xml:space="preserve">KARABINCHAK, ROBERT J </t>
  </si>
  <si>
    <t xml:space="preserve">PINKIN, NANCY J </t>
  </si>
  <si>
    <t xml:space="preserve">LOPEZ, YVONNE  </t>
  </si>
  <si>
    <t xml:space="preserve">COUGHLIN, CRAIG J </t>
  </si>
  <si>
    <t xml:space="preserve">HOLLEY, JAMEL  </t>
  </si>
  <si>
    <t xml:space="preserve">QUIJANO, ANNETTE  </t>
  </si>
  <si>
    <t xml:space="preserve">HANNA, ASHRAF  </t>
  </si>
  <si>
    <t>HANNA &amp; DONNELLY</t>
  </si>
  <si>
    <t xml:space="preserve">BRAMNICK, JON M </t>
  </si>
  <si>
    <t xml:space="preserve">MUNOZ, NANCY F </t>
  </si>
  <si>
    <t xml:space="preserve">LAZARE, JILL  </t>
  </si>
  <si>
    <t xml:space="preserve">GUNDERMAN, STACEY  </t>
  </si>
  <si>
    <t xml:space="preserve">MANDELBLATT, LISA  </t>
  </si>
  <si>
    <t>MANDELBLATT &amp; GUNDERMAN</t>
  </si>
  <si>
    <t xml:space="preserve">KENNEDY, JAMES  </t>
  </si>
  <si>
    <t xml:space="preserve">CARTER, LINDA  </t>
  </si>
  <si>
    <t xml:space="preserve">DIMAIO, JOHN  </t>
  </si>
  <si>
    <t xml:space="preserve">PETERSON, ERIK  </t>
  </si>
  <si>
    <t xml:space="preserve">SPACE, F PARKER  </t>
  </si>
  <si>
    <t xml:space="preserve">WIRTHS, HAROLD  </t>
  </si>
  <si>
    <t xml:space="preserve">LYKINS, DEANA  </t>
  </si>
  <si>
    <t>LYKINS &amp; SMITH</t>
  </si>
  <si>
    <t xml:space="preserve">BUCCO, ANTHONY M </t>
  </si>
  <si>
    <t xml:space="preserve">BERGEN, BRIAN  </t>
  </si>
  <si>
    <t xml:space="preserve">BHIMANI, LISA  </t>
  </si>
  <si>
    <t xml:space="preserve">DUNN, AURA  </t>
  </si>
  <si>
    <t xml:space="preserve">BARBARULA, JOHN M </t>
  </si>
  <si>
    <t>BHIMANI &amp; DRAEGER</t>
  </si>
  <si>
    <t xml:space="preserve">WEBBER, JAY K </t>
  </si>
  <si>
    <t xml:space="preserve">DECROCE, BETTYLOU  </t>
  </si>
  <si>
    <t xml:space="preserve">FORTGANG, LAURA  </t>
  </si>
  <si>
    <t xml:space="preserve">CLARKE, CHRISTINE  </t>
  </si>
  <si>
    <t xml:space="preserve">MCKEON, JOHN F </t>
  </si>
  <si>
    <t xml:space="preserve">JASEY, MILA  </t>
  </si>
  <si>
    <t>MCKEON &amp; JASEY</t>
  </si>
  <si>
    <t xml:space="preserve">CAPUTO, RALPH R </t>
  </si>
  <si>
    <t xml:space="preserve">TUCKER, CLEOPATRA  </t>
  </si>
  <si>
    <t xml:space="preserve">PINTOR MARIN, ELIANA  </t>
  </si>
  <si>
    <t xml:space="preserve">POVEDA, STEVE JOSE  </t>
  </si>
  <si>
    <t xml:space="preserve">KEAN, SEAN  </t>
  </si>
  <si>
    <t>THOMSON, EDWARD H III</t>
  </si>
  <si>
    <t xml:space="preserve">CHIARAVALLOTI, NICHOLAS  </t>
  </si>
  <si>
    <t xml:space="preserve">MCKNIGHT, ANGELA V </t>
  </si>
  <si>
    <t xml:space="preserve">JIMENEZ, ANGELICA M </t>
  </si>
  <si>
    <t xml:space="preserve">MUKHERJI, RAJ  </t>
  </si>
  <si>
    <t xml:space="preserve">CHAPARRO, ANNETTE  </t>
  </si>
  <si>
    <t xml:space="preserve">GIBLIN, THOMAS P </t>
  </si>
  <si>
    <t xml:space="preserve">SUMTER, SHAVONDA  </t>
  </si>
  <si>
    <t xml:space="preserve">WIMBERLY, BENJIE  </t>
  </si>
  <si>
    <t xml:space="preserve">SCHAER, GARY  </t>
  </si>
  <si>
    <t xml:space="preserve">CALABRESE, CLINTON  </t>
  </si>
  <si>
    <t xml:space="preserve">TOLGA GONCA, EDWARD  </t>
  </si>
  <si>
    <t xml:space="preserve">JOHNSON, GORDON  </t>
  </si>
  <si>
    <t xml:space="preserve">SWAIN, LISA  </t>
  </si>
  <si>
    <t xml:space="preserve">TULLY, CHRISTOPHER  </t>
  </si>
  <si>
    <t>SWAIN &amp;TULLY FOR ASSEMBLY</t>
  </si>
  <si>
    <t xml:space="preserve">SCHEPISI, HOLLY  </t>
  </si>
  <si>
    <t xml:space="preserve">AUTH, BOB  </t>
  </si>
  <si>
    <t>BIRKNER AND FALOTICO</t>
  </si>
  <si>
    <t xml:space="preserve">ROONEY, KEVIN  </t>
  </si>
  <si>
    <t xml:space="preserve">DEPHILLIPS, CHRISTOPHER  </t>
  </si>
  <si>
    <t>ROONEY AND DEPHILLIPS</t>
  </si>
  <si>
    <t>2019 PRIMARY ELECTION 29-DAY PRE-ELECTION REPORTING PERIOD</t>
  </si>
  <si>
    <t>SIMONSEN &amp; MCCLELLAN</t>
  </si>
  <si>
    <t>A2</t>
  </si>
  <si>
    <t xml:space="preserve">KALNAS, JOHN  </t>
  </si>
  <si>
    <t>A1</t>
  </si>
  <si>
    <t>DILKS &amp; PAKRADOONI</t>
  </si>
  <si>
    <t xml:space="preserve">MILLER, PETER H </t>
  </si>
  <si>
    <t xml:space="preserve">HUF, R JASON  </t>
  </si>
  <si>
    <t xml:space="preserve">BRAVO, JOHN (JOHNNY)  </t>
  </si>
  <si>
    <t>LAPLACA &amp; NATALE</t>
  </si>
  <si>
    <t xml:space="preserve">LEWIS, WAYNE  </t>
  </si>
  <si>
    <t>LANDE AND GUHA</t>
  </si>
  <si>
    <t>FRIEDMAN AND SINGER</t>
  </si>
  <si>
    <t xml:space="preserve">CALABRESE, THOMAS  </t>
  </si>
  <si>
    <t xml:space="preserve">WILLIAMS, JENNIFER  </t>
  </si>
  <si>
    <t xml:space="preserve">LOCANDRO, ROGER FOREST  </t>
  </si>
  <si>
    <t xml:space="preserve">CONCEPCION POWELL, MARIA  </t>
  </si>
  <si>
    <t xml:space="preserve">BROWN, JEFFREY R </t>
  </si>
  <si>
    <t>BENGIEVENGA, ROBERT A JR</t>
  </si>
  <si>
    <t xml:space="preserve">ONUOHA, CHRISTIAN  </t>
  </si>
  <si>
    <t xml:space="preserve">JONES, KENNETH  </t>
  </si>
  <si>
    <t xml:space="preserve">RIVAS, CARLOS A </t>
  </si>
  <si>
    <t xml:space="preserve">QUATRACCHI, PATRICIA  </t>
  </si>
  <si>
    <t xml:space="preserve">LIGHTEN, MARK A </t>
  </si>
  <si>
    <t>KING &amp; TROFIMOV</t>
  </si>
  <si>
    <t>TUCCI, MAURO G JR</t>
  </si>
  <si>
    <t xml:space="preserve">QAZI, AWAIS  </t>
  </si>
  <si>
    <t xml:space="preserve">VERAS, JEANNETTE  </t>
  </si>
  <si>
    <t xml:space="preserve">FARKAS, STEVEN   </t>
  </si>
  <si>
    <t xml:space="preserve">MEJIA, PEDRO  </t>
  </si>
  <si>
    <t xml:space="preserve">CURRELI, FRANCESA  </t>
  </si>
  <si>
    <t xml:space="preserve">ROHENA, FABIAN  </t>
  </si>
  <si>
    <t xml:space="preserve">RANA, BHARAT T </t>
  </si>
  <si>
    <t xml:space="preserve">DE VITA, IRENE  </t>
  </si>
  <si>
    <t xml:space="preserve">LOWE, FOSTER  </t>
  </si>
  <si>
    <t xml:space="preserve">MARTINI CORDONNIER, MARIA  </t>
  </si>
  <si>
    <t xml:space="preserve">SAWYER, BETH  </t>
  </si>
  <si>
    <t>DURR, EDWARD  JR</t>
  </si>
  <si>
    <t xml:space="preserve">KUSH, NICHOLAS  </t>
  </si>
  <si>
    <t xml:space="preserve">EHRET, KEVIN  </t>
  </si>
  <si>
    <t>JOHNSON, THEODORE WILLIAM  JR</t>
  </si>
  <si>
    <t xml:space="preserve">MOSS-VELASCO, DANIE  </t>
  </si>
  <si>
    <t>JORDAN, E JULIAN  III</t>
  </si>
  <si>
    <t xml:space="preserve">PAPEIKA, JOHN  </t>
  </si>
  <si>
    <t xml:space="preserve">PLUCINSKI, CYNTHIA  </t>
  </si>
  <si>
    <t xml:space="preserve">COLLINS, SARAH J </t>
  </si>
  <si>
    <t xml:space="preserve">SHAH, BINA  </t>
  </si>
  <si>
    <t xml:space="preserve">VERRELLI, ANTHONY S </t>
  </si>
  <si>
    <t xml:space="preserve">REYNOLDS-JACKSON, VERLINA  </t>
  </si>
  <si>
    <t>CALIGUIRE &amp; MADRID</t>
  </si>
  <si>
    <t xml:space="preserve">BADOVINAC, PATRICIA  </t>
  </si>
  <si>
    <t xml:space="preserve">GENOVA, ROCCO  </t>
  </si>
  <si>
    <t xml:space="preserve">DAILEY, MICHAEL  </t>
  </si>
  <si>
    <t xml:space="preserve">BEMBRY-FREEMAN, JOY  </t>
  </si>
  <si>
    <t xml:space="preserve">PIRES, ANTONIO  </t>
  </si>
  <si>
    <t xml:space="preserve">BURD, STEPHEN  </t>
  </si>
  <si>
    <t xml:space="preserve">ANELLO, JOHN  </t>
  </si>
  <si>
    <t xml:space="preserve">DAVIS-SPEIGHT, SHANIQUE  </t>
  </si>
  <si>
    <t xml:space="preserve">CELIK, YASIN JASON  </t>
  </si>
  <si>
    <t xml:space="preserve">MUSHNICK, JASON TODD  </t>
  </si>
  <si>
    <t xml:space="preserve">PALAGNE, MARY KAY  </t>
  </si>
  <si>
    <t xml:space="preserve">CARETTA, ANN  </t>
  </si>
  <si>
    <t>QUESADA &amp; MAHMOUD</t>
  </si>
  <si>
    <t xml:space="preserve">LUCYK, HOLLY  </t>
  </si>
  <si>
    <t xml:space="preserve">TIMBERLAKE, BRITNEE  </t>
  </si>
  <si>
    <t xml:space="preserve">JELKS-BANDISON, SIMONE J </t>
  </si>
  <si>
    <t xml:space="preserve">PLA, ELIZABETH  </t>
  </si>
  <si>
    <t xml:space="preserve">MAMKEJ, TAMER  </t>
  </si>
  <si>
    <t xml:space="preserve">CARTALEMI, ROBERT  </t>
  </si>
  <si>
    <t xml:space="preserve">ANDROWIS, KHALDOUN  </t>
  </si>
  <si>
    <t xml:space="preserve">VAINIERI-HUTTLE, VALERIE  </t>
  </si>
  <si>
    <t xml:space="preserve">HENDRICKS, ANGELA T </t>
  </si>
  <si>
    <t xml:space="preserve">TESSARO, GINO  </t>
  </si>
  <si>
    <t xml:space="preserve">KAZIMIR, MICHAEL A </t>
  </si>
  <si>
    <t xml:space="preserve">DIPIAZZA, CHRISTOPHER  </t>
  </si>
  <si>
    <t xml:space="preserve">SEDON, MICHAEL A </t>
  </si>
  <si>
    <t>S</t>
  </si>
  <si>
    <t>A</t>
  </si>
  <si>
    <t>OFFICS/A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</si>
  <si>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</si>
  <si>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</si>
  <si>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</si>
  <si>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</si>
  <si>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29-DAY PRE-ELECTION REPORTING PERIOD OR THE MOST</t>
  </si>
  <si>
    <t>RECENT  REPORT FILED.  FOR ADDITIONAL INFORMATION, PLEASE REVIEW EACH INDIVIDUAL REPORT.</t>
  </si>
  <si>
    <t>RQ</t>
  </si>
  <si>
    <t>RQ = Quarterly R-1</t>
  </si>
  <si>
    <t>C</t>
  </si>
  <si>
    <t>I</t>
  </si>
  <si>
    <t>I/I/I</t>
  </si>
  <si>
    <t>C/C</t>
  </si>
  <si>
    <t>I/I</t>
  </si>
  <si>
    <t>A/A</t>
  </si>
  <si>
    <t>S/A/A</t>
  </si>
  <si>
    <t>THIS SUMMARY INCLUDES REPORTS RECEIVED AS OF 1:30 P.M. 5/8/2019.  PLEASE CHECK THE WEBSITE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</si>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</sst>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DC88-5132-45F7-ACA0-F5508986FDDC}">
  <sheetPr>
    <pageSetUpPr fitToPage="1"/>
  </sheetPr>
  <dimension ref="A1:L198"/>
  <sheetViews>
    <sheetView tabSelected="1" workbookViewId="0">
      <selection activeCell="J191" sqref="J191"/>
    </sheetView>
  </sheetViews>
  <sheetFormatPr defaultRowHeight="15" x14ac:dyDescent="0.25"/>
  <cols>
    <col min="1" max="1" width="9.140625" style="7"/>
    <col min="2" max="2" width="38.7109375" style="1" customWidth="1"/>
    <col min="3" max="4" width="9.140625" style="7"/>
    <col min="5" max="6" width="7.7109375" style="7" customWidth="1"/>
    <col min="7" max="10" width="12.7109375" style="8" customWidth="1"/>
    <col min="11" max="11" width="15.7109375" style="8" customWidth="1"/>
    <col min="12" max="12" width="9.140625" style="7"/>
    <col min="13" max="16384" width="9.140625" style="1"/>
  </cols>
  <sheetData>
    <row r="1" spans="1:12" ht="30" customHeight="1" x14ac:dyDescent="0.25">
      <c r="A1" s="10" t="s">
        <v>123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45" x14ac:dyDescent="0.25">
      <c r="A2" s="2" t="s">
        <v>0</v>
      </c>
      <c r="B2" s="3" t="s">
        <v>1</v>
      </c>
      <c r="C2" s="2" t="s">
        <v>201</v>
      </c>
      <c r="D2" s="2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6" t="s">
        <v>9</v>
      </c>
      <c r="L2" s="2" t="s">
        <v>10</v>
      </c>
    </row>
    <row r="3" spans="1:12" x14ac:dyDescent="0.25">
      <c r="G3" s="8" t="s">
        <v>11</v>
      </c>
      <c r="H3" s="8" t="s">
        <v>11</v>
      </c>
      <c r="I3" s="8" t="s">
        <v>11</v>
      </c>
      <c r="J3" s="8" t="s">
        <v>11</v>
      </c>
      <c r="K3" s="8" t="s">
        <v>11</v>
      </c>
    </row>
    <row r="4" spans="1:12" x14ac:dyDescent="0.25">
      <c r="A4" s="7">
        <v>1</v>
      </c>
      <c r="B4" s="1" t="s">
        <v>12</v>
      </c>
      <c r="C4" s="7" t="s">
        <v>199</v>
      </c>
      <c r="D4" s="7" t="s">
        <v>13</v>
      </c>
      <c r="E4" s="7" t="s">
        <v>210</v>
      </c>
      <c r="G4" s="9">
        <v>118802.83</v>
      </c>
      <c r="H4" s="9">
        <v>71032.929999999993</v>
      </c>
      <c r="I4" s="9">
        <v>133552.82999999999</v>
      </c>
      <c r="J4" s="9">
        <v>71090.070000000007</v>
      </c>
      <c r="K4" s="9">
        <f>I4-J4</f>
        <v>62462.75999999998</v>
      </c>
      <c r="L4" s="7" t="s">
        <v>13</v>
      </c>
    </row>
    <row r="5" spans="1:12" x14ac:dyDescent="0.25">
      <c r="A5" s="7">
        <v>1</v>
      </c>
      <c r="B5" s="1" t="s">
        <v>14</v>
      </c>
      <c r="C5" s="7" t="s">
        <v>216</v>
      </c>
      <c r="D5" s="7" t="s">
        <v>15</v>
      </c>
      <c r="E5" s="7" t="s">
        <v>212</v>
      </c>
      <c r="G5" s="9">
        <v>19130</v>
      </c>
      <c r="H5" s="9">
        <v>6141.4</v>
      </c>
      <c r="I5" s="9">
        <v>23130</v>
      </c>
      <c r="J5" s="9">
        <v>9414.49</v>
      </c>
      <c r="K5" s="9">
        <f>I5-J5</f>
        <v>13715.51</v>
      </c>
      <c r="L5" s="7" t="s">
        <v>13</v>
      </c>
    </row>
    <row r="6" spans="1:12" x14ac:dyDescent="0.25">
      <c r="A6" s="7">
        <v>1</v>
      </c>
      <c r="B6" s="1" t="s">
        <v>124</v>
      </c>
      <c r="C6" s="7" t="s">
        <v>215</v>
      </c>
      <c r="D6" s="7" t="s">
        <v>13</v>
      </c>
      <c r="E6" s="7" t="s">
        <v>213</v>
      </c>
      <c r="G6" s="9"/>
      <c r="H6" s="9"/>
      <c r="I6" s="9"/>
      <c r="J6" s="9"/>
      <c r="K6" s="9"/>
      <c r="L6" s="7" t="s">
        <v>125</v>
      </c>
    </row>
    <row r="7" spans="1:12" x14ac:dyDescent="0.25">
      <c r="A7" s="7">
        <v>2</v>
      </c>
      <c r="B7" s="1" t="s">
        <v>16</v>
      </c>
      <c r="C7" s="7" t="s">
        <v>200</v>
      </c>
      <c r="D7" s="7" t="s">
        <v>15</v>
      </c>
      <c r="E7" s="7" t="s">
        <v>211</v>
      </c>
      <c r="G7" s="9">
        <v>10430</v>
      </c>
      <c r="H7" s="9">
        <v>3391.47</v>
      </c>
      <c r="I7" s="9">
        <v>26431.21</v>
      </c>
      <c r="J7" s="9">
        <v>16104.15</v>
      </c>
      <c r="K7" s="9">
        <v>9337.41</v>
      </c>
      <c r="L7" s="7" t="s">
        <v>13</v>
      </c>
    </row>
    <row r="8" spans="1:12" x14ac:dyDescent="0.25">
      <c r="A8" s="7">
        <v>2</v>
      </c>
      <c r="B8" s="1" t="s">
        <v>19</v>
      </c>
      <c r="C8" s="7" t="s">
        <v>200</v>
      </c>
      <c r="D8" s="7" t="s">
        <v>13</v>
      </c>
      <c r="E8" s="7" t="s">
        <v>210</v>
      </c>
      <c r="G8" s="9">
        <v>2600</v>
      </c>
      <c r="H8" s="9">
        <v>0</v>
      </c>
      <c r="I8" s="9">
        <v>2600</v>
      </c>
      <c r="J8" s="9">
        <v>0</v>
      </c>
      <c r="K8" s="9">
        <f t="shared" ref="K8:K13" si="0">I8-J8</f>
        <v>2600</v>
      </c>
      <c r="L8" s="7" t="s">
        <v>13</v>
      </c>
    </row>
    <row r="9" spans="1:12" x14ac:dyDescent="0.25">
      <c r="A9" s="7">
        <v>2</v>
      </c>
      <c r="B9" s="1" t="s">
        <v>17</v>
      </c>
      <c r="C9" s="7" t="s">
        <v>200</v>
      </c>
      <c r="D9" s="7" t="s">
        <v>15</v>
      </c>
      <c r="E9" s="7" t="s">
        <v>211</v>
      </c>
      <c r="G9" s="9">
        <v>13190</v>
      </c>
      <c r="H9" s="9">
        <v>4828.7700000000004</v>
      </c>
      <c r="I9" s="9">
        <v>63246.54</v>
      </c>
      <c r="J9" s="9">
        <v>42278.720000000001</v>
      </c>
      <c r="K9" s="9">
        <v>18980.12</v>
      </c>
      <c r="L9" s="7" t="s">
        <v>13</v>
      </c>
    </row>
    <row r="10" spans="1:12" x14ac:dyDescent="0.25">
      <c r="A10" s="7">
        <v>2</v>
      </c>
      <c r="B10" s="1" t="s">
        <v>18</v>
      </c>
      <c r="C10" s="7" t="s">
        <v>200</v>
      </c>
      <c r="D10" s="7" t="s">
        <v>13</v>
      </c>
      <c r="E10" s="7" t="s">
        <v>210</v>
      </c>
      <c r="G10" s="9">
        <v>960</v>
      </c>
      <c r="H10" s="9">
        <v>0</v>
      </c>
      <c r="I10" s="9">
        <v>960</v>
      </c>
      <c r="J10" s="9">
        <v>0</v>
      </c>
      <c r="K10" s="9">
        <f t="shared" si="0"/>
        <v>960</v>
      </c>
      <c r="L10" s="7" t="s">
        <v>13</v>
      </c>
    </row>
    <row r="11" spans="1:12" x14ac:dyDescent="0.25">
      <c r="A11" s="7">
        <v>2</v>
      </c>
      <c r="B11" s="1" t="s">
        <v>21</v>
      </c>
      <c r="C11" s="7" t="s">
        <v>215</v>
      </c>
      <c r="D11" s="7" t="s">
        <v>13</v>
      </c>
      <c r="E11" s="7" t="s">
        <v>213</v>
      </c>
      <c r="G11" s="9">
        <v>100</v>
      </c>
      <c r="H11" s="9">
        <v>0</v>
      </c>
      <c r="I11" s="9">
        <v>100</v>
      </c>
      <c r="J11" s="9">
        <v>0</v>
      </c>
      <c r="K11" s="9">
        <f t="shared" si="0"/>
        <v>100</v>
      </c>
      <c r="L11" s="7" t="s">
        <v>13</v>
      </c>
    </row>
    <row r="12" spans="1:12" x14ac:dyDescent="0.25">
      <c r="A12" s="7">
        <v>2</v>
      </c>
      <c r="B12" s="1" t="s">
        <v>20</v>
      </c>
      <c r="C12" s="7" t="s">
        <v>215</v>
      </c>
      <c r="D12" s="7" t="s">
        <v>15</v>
      </c>
      <c r="E12" s="7" t="s">
        <v>214</v>
      </c>
      <c r="G12" s="9">
        <v>2400</v>
      </c>
      <c r="H12" s="9">
        <v>1375.17</v>
      </c>
      <c r="I12" s="9">
        <v>2400</v>
      </c>
      <c r="J12" s="9">
        <v>1375.17</v>
      </c>
      <c r="K12" s="9">
        <f t="shared" si="0"/>
        <v>1024.83</v>
      </c>
      <c r="L12" s="7" t="s">
        <v>13</v>
      </c>
    </row>
    <row r="13" spans="1:12" x14ac:dyDescent="0.25">
      <c r="A13" s="7">
        <v>3</v>
      </c>
      <c r="B13" s="1" t="s">
        <v>22</v>
      </c>
      <c r="C13" s="7" t="s">
        <v>200</v>
      </c>
      <c r="D13" s="7" t="s">
        <v>15</v>
      </c>
      <c r="E13" s="7" t="s">
        <v>211</v>
      </c>
      <c r="G13" s="9">
        <v>77100</v>
      </c>
      <c r="H13" s="9">
        <v>10643.39</v>
      </c>
      <c r="I13" s="9">
        <v>158387.56</v>
      </c>
      <c r="J13" s="9">
        <v>86905.34</v>
      </c>
      <c r="K13" s="9">
        <f t="shared" si="0"/>
        <v>71482.22</v>
      </c>
      <c r="L13" s="7" t="s">
        <v>13</v>
      </c>
    </row>
    <row r="14" spans="1:12" x14ac:dyDescent="0.25">
      <c r="A14" s="7">
        <v>3</v>
      </c>
      <c r="B14" s="1" t="s">
        <v>160</v>
      </c>
      <c r="C14" s="7" t="s">
        <v>200</v>
      </c>
      <c r="D14" s="7" t="s">
        <v>13</v>
      </c>
      <c r="E14" s="7" t="s">
        <v>210</v>
      </c>
      <c r="G14" s="9"/>
      <c r="H14" s="9"/>
      <c r="I14" s="9"/>
      <c r="J14" s="9"/>
      <c r="K14" s="9"/>
    </row>
    <row r="15" spans="1:12" x14ac:dyDescent="0.25">
      <c r="A15" s="7">
        <v>3</v>
      </c>
      <c r="B15" s="1" t="s">
        <v>126</v>
      </c>
      <c r="C15" s="7" t="s">
        <v>200</v>
      </c>
      <c r="D15" s="7" t="s">
        <v>15</v>
      </c>
      <c r="E15" s="7" t="s">
        <v>210</v>
      </c>
      <c r="G15" s="9"/>
      <c r="H15" s="9"/>
      <c r="I15" s="9"/>
      <c r="J15" s="9"/>
      <c r="K15" s="9"/>
      <c r="L15" s="7" t="s">
        <v>127</v>
      </c>
    </row>
    <row r="16" spans="1:12" x14ac:dyDescent="0.25">
      <c r="A16" s="7">
        <v>3</v>
      </c>
      <c r="B16" s="1" t="s">
        <v>159</v>
      </c>
      <c r="C16" s="7" t="s">
        <v>200</v>
      </c>
      <c r="D16" s="7" t="s">
        <v>13</v>
      </c>
      <c r="E16" s="7" t="s">
        <v>210</v>
      </c>
      <c r="G16" s="9"/>
      <c r="H16" s="9"/>
      <c r="I16" s="9"/>
      <c r="J16" s="9"/>
      <c r="K16" s="9"/>
    </row>
    <row r="17" spans="1:12" x14ac:dyDescent="0.25">
      <c r="A17" s="7">
        <v>3</v>
      </c>
      <c r="B17" s="1" t="s">
        <v>23</v>
      </c>
      <c r="C17" s="7" t="s">
        <v>200</v>
      </c>
      <c r="D17" s="7" t="s">
        <v>15</v>
      </c>
      <c r="E17" s="7" t="s">
        <v>211</v>
      </c>
      <c r="G17" s="9">
        <v>26700</v>
      </c>
      <c r="H17" s="9">
        <v>1755.35</v>
      </c>
      <c r="I17" s="9">
        <v>66763.820000000007</v>
      </c>
      <c r="J17" s="9">
        <v>11222.66</v>
      </c>
      <c r="K17" s="9">
        <f>I17-J17</f>
        <v>55541.16</v>
      </c>
      <c r="L17" s="7" t="s">
        <v>13</v>
      </c>
    </row>
    <row r="18" spans="1:12" x14ac:dyDescent="0.25">
      <c r="A18" s="7">
        <v>4</v>
      </c>
      <c r="B18" s="1" t="s">
        <v>25</v>
      </c>
      <c r="C18" s="7" t="s">
        <v>200</v>
      </c>
      <c r="D18" s="7" t="s">
        <v>15</v>
      </c>
      <c r="E18" s="7" t="s">
        <v>211</v>
      </c>
      <c r="G18" s="9">
        <v>34550</v>
      </c>
      <c r="H18" s="9">
        <v>12190.86</v>
      </c>
      <c r="I18" s="9">
        <v>154126.34</v>
      </c>
      <c r="J18" s="9">
        <v>70651.789999999994</v>
      </c>
      <c r="K18" s="9">
        <f>I18-J18</f>
        <v>83474.55</v>
      </c>
      <c r="L18" s="7" t="s">
        <v>13</v>
      </c>
    </row>
    <row r="19" spans="1:12" x14ac:dyDescent="0.25">
      <c r="A19" s="7">
        <v>4</v>
      </c>
      <c r="B19" s="1" t="s">
        <v>24</v>
      </c>
      <c r="C19" s="7" t="s">
        <v>200</v>
      </c>
      <c r="D19" s="7" t="s">
        <v>15</v>
      </c>
      <c r="E19" s="7" t="s">
        <v>211</v>
      </c>
      <c r="G19" s="9">
        <v>21775</v>
      </c>
      <c r="H19" s="9">
        <v>9152.41</v>
      </c>
      <c r="I19" s="9">
        <v>98732.81</v>
      </c>
      <c r="J19" s="9">
        <v>60113.02</v>
      </c>
      <c r="K19" s="9">
        <f>I19-J19</f>
        <v>38619.79</v>
      </c>
      <c r="L19" s="7" t="s">
        <v>13</v>
      </c>
    </row>
    <row r="20" spans="1:12" x14ac:dyDescent="0.25">
      <c r="A20" s="7">
        <v>4</v>
      </c>
      <c r="B20" s="1" t="s">
        <v>128</v>
      </c>
      <c r="C20" s="7" t="s">
        <v>215</v>
      </c>
      <c r="D20" s="7" t="s">
        <v>13</v>
      </c>
      <c r="E20" s="7" t="s">
        <v>213</v>
      </c>
      <c r="G20" s="9"/>
      <c r="H20" s="9"/>
      <c r="I20" s="9"/>
      <c r="J20" s="9"/>
      <c r="K20" s="9"/>
      <c r="L20" s="7" t="s">
        <v>125</v>
      </c>
    </row>
    <row r="21" spans="1:12" x14ac:dyDescent="0.25">
      <c r="A21" s="7">
        <v>5</v>
      </c>
      <c r="B21" s="1" t="s">
        <v>162</v>
      </c>
      <c r="C21" s="7" t="s">
        <v>200</v>
      </c>
      <c r="D21" s="7" t="s">
        <v>13</v>
      </c>
      <c r="E21" s="7" t="s">
        <v>210</v>
      </c>
      <c r="G21" s="9"/>
      <c r="H21" s="9"/>
      <c r="I21" s="9"/>
      <c r="J21" s="9"/>
      <c r="K21" s="9"/>
    </row>
    <row r="22" spans="1:12" x14ac:dyDescent="0.25">
      <c r="A22" s="7">
        <v>5</v>
      </c>
      <c r="B22" s="1" t="s">
        <v>163</v>
      </c>
      <c r="C22" s="7" t="s">
        <v>200</v>
      </c>
      <c r="D22" s="7" t="s">
        <v>15</v>
      </c>
      <c r="E22" s="7" t="s">
        <v>210</v>
      </c>
      <c r="G22" s="9"/>
      <c r="H22" s="9"/>
      <c r="I22" s="9"/>
      <c r="J22" s="9"/>
      <c r="K22" s="9"/>
    </row>
    <row r="23" spans="1:12" x14ac:dyDescent="0.25">
      <c r="A23" s="7">
        <v>5</v>
      </c>
      <c r="B23" s="1" t="s">
        <v>161</v>
      </c>
      <c r="C23" s="7" t="s">
        <v>200</v>
      </c>
      <c r="D23" s="7" t="s">
        <v>13</v>
      </c>
      <c r="E23" s="7" t="s">
        <v>210</v>
      </c>
      <c r="G23" s="9"/>
      <c r="H23" s="9"/>
      <c r="I23" s="9"/>
      <c r="J23" s="9"/>
      <c r="K23" s="9"/>
    </row>
    <row r="24" spans="1:12" x14ac:dyDescent="0.25">
      <c r="A24" s="7">
        <v>5</v>
      </c>
      <c r="B24" s="1" t="s">
        <v>27</v>
      </c>
      <c r="C24" s="7" t="s">
        <v>200</v>
      </c>
      <c r="D24" s="7" t="s">
        <v>15</v>
      </c>
      <c r="E24" s="7" t="s">
        <v>210</v>
      </c>
      <c r="G24" s="9">
        <v>2437.91</v>
      </c>
      <c r="H24" s="9">
        <v>564.16</v>
      </c>
      <c r="I24" s="9">
        <v>2437.91</v>
      </c>
      <c r="J24" s="9">
        <v>564.16</v>
      </c>
      <c r="K24" s="9">
        <f>I24-J24</f>
        <v>1873.75</v>
      </c>
      <c r="L24" s="7" t="s">
        <v>13</v>
      </c>
    </row>
    <row r="25" spans="1:12" x14ac:dyDescent="0.25">
      <c r="A25" s="7">
        <v>5</v>
      </c>
      <c r="B25" s="1" t="s">
        <v>26</v>
      </c>
      <c r="C25" s="7" t="s">
        <v>200</v>
      </c>
      <c r="D25" s="7" t="s">
        <v>15</v>
      </c>
      <c r="E25" s="7" t="s">
        <v>211</v>
      </c>
      <c r="G25" s="9">
        <v>53800</v>
      </c>
      <c r="H25" s="9">
        <v>46063.02</v>
      </c>
      <c r="I25" s="9">
        <v>69712.36</v>
      </c>
      <c r="J25" s="9">
        <v>47561.27</v>
      </c>
      <c r="K25" s="9">
        <f>I25-J25</f>
        <v>22151.090000000004</v>
      </c>
      <c r="L25" s="7" t="s">
        <v>13</v>
      </c>
    </row>
    <row r="26" spans="1:12" x14ac:dyDescent="0.25">
      <c r="A26" s="7">
        <v>6</v>
      </c>
      <c r="B26" s="1" t="s">
        <v>28</v>
      </c>
      <c r="C26" s="7" t="s">
        <v>200</v>
      </c>
      <c r="D26" s="7" t="s">
        <v>15</v>
      </c>
      <c r="E26" s="7" t="s">
        <v>211</v>
      </c>
      <c r="G26" s="9">
        <v>86075</v>
      </c>
      <c r="H26" s="9">
        <v>71108.34</v>
      </c>
      <c r="I26" s="9">
        <v>376706.35</v>
      </c>
      <c r="J26" s="9">
        <v>237380.6</v>
      </c>
      <c r="K26" s="9">
        <f>I26-J26</f>
        <v>139325.74999999997</v>
      </c>
      <c r="L26" s="7" t="s">
        <v>13</v>
      </c>
    </row>
    <row r="27" spans="1:12" x14ac:dyDescent="0.25">
      <c r="A27" s="7">
        <v>6</v>
      </c>
      <c r="B27" s="1" t="s">
        <v>165</v>
      </c>
      <c r="C27" s="7" t="s">
        <v>200</v>
      </c>
      <c r="D27" s="7" t="s">
        <v>15</v>
      </c>
      <c r="E27" s="7" t="s">
        <v>210</v>
      </c>
      <c r="G27" s="9"/>
      <c r="H27" s="9"/>
      <c r="I27" s="9"/>
      <c r="J27" s="9"/>
      <c r="K27" s="9"/>
    </row>
    <row r="28" spans="1:12" x14ac:dyDescent="0.25">
      <c r="A28" s="7">
        <v>6</v>
      </c>
      <c r="B28" s="1" t="s">
        <v>29</v>
      </c>
      <c r="C28" s="7" t="s">
        <v>200</v>
      </c>
      <c r="D28" s="7" t="s">
        <v>15</v>
      </c>
      <c r="E28" s="7" t="s">
        <v>211</v>
      </c>
      <c r="G28" s="9">
        <v>38500</v>
      </c>
      <c r="H28" s="9">
        <v>37314.6</v>
      </c>
      <c r="I28" s="9">
        <v>142583.65</v>
      </c>
      <c r="J28" s="9">
        <v>111020.14</v>
      </c>
      <c r="K28" s="9">
        <f>I28-J28</f>
        <v>31563.509999999995</v>
      </c>
      <c r="L28" s="7" t="s">
        <v>13</v>
      </c>
    </row>
    <row r="29" spans="1:12" x14ac:dyDescent="0.25">
      <c r="A29" s="7">
        <v>6</v>
      </c>
      <c r="B29" s="1" t="s">
        <v>164</v>
      </c>
      <c r="C29" s="7" t="s">
        <v>200</v>
      </c>
      <c r="D29" s="7" t="s">
        <v>15</v>
      </c>
      <c r="E29" s="7" t="s">
        <v>210</v>
      </c>
      <c r="G29" s="9"/>
      <c r="H29" s="9"/>
      <c r="I29" s="9"/>
      <c r="J29" s="9"/>
      <c r="K29" s="9"/>
    </row>
    <row r="30" spans="1:12" x14ac:dyDescent="0.25">
      <c r="A30" s="7">
        <v>6</v>
      </c>
      <c r="B30" s="1" t="s">
        <v>166</v>
      </c>
      <c r="C30" s="7" t="s">
        <v>200</v>
      </c>
      <c r="D30" s="7" t="s">
        <v>13</v>
      </c>
      <c r="E30" s="7" t="s">
        <v>210</v>
      </c>
      <c r="G30" s="9"/>
      <c r="H30" s="9"/>
      <c r="I30" s="9"/>
      <c r="J30" s="9"/>
      <c r="K30" s="9"/>
    </row>
    <row r="31" spans="1:12" x14ac:dyDescent="0.25">
      <c r="A31" s="7">
        <v>6</v>
      </c>
      <c r="B31" s="1" t="s">
        <v>167</v>
      </c>
      <c r="C31" s="7" t="s">
        <v>200</v>
      </c>
      <c r="D31" s="7" t="s">
        <v>13</v>
      </c>
      <c r="E31" s="7" t="s">
        <v>210</v>
      </c>
      <c r="G31" s="9"/>
      <c r="H31" s="9"/>
      <c r="I31" s="9"/>
      <c r="J31" s="9"/>
      <c r="K31" s="9"/>
    </row>
    <row r="32" spans="1:12" x14ac:dyDescent="0.25">
      <c r="A32" s="7">
        <v>7</v>
      </c>
      <c r="B32" s="1" t="s">
        <v>31</v>
      </c>
      <c r="C32" s="7" t="s">
        <v>200</v>
      </c>
      <c r="D32" s="7" t="s">
        <v>15</v>
      </c>
      <c r="E32" s="7" t="s">
        <v>211</v>
      </c>
      <c r="G32" s="9">
        <v>28400</v>
      </c>
      <c r="H32" s="9">
        <v>19662.71</v>
      </c>
      <c r="I32" s="9">
        <v>100612.08</v>
      </c>
      <c r="J32" s="9">
        <v>88547.74</v>
      </c>
      <c r="K32" s="9">
        <f>I32-J32</f>
        <v>12064.339999999997</v>
      </c>
      <c r="L32" s="7" t="s">
        <v>13</v>
      </c>
    </row>
    <row r="33" spans="1:12" x14ac:dyDescent="0.25">
      <c r="A33" s="7">
        <v>7</v>
      </c>
      <c r="B33" s="1" t="s">
        <v>129</v>
      </c>
      <c r="C33" s="7" t="s">
        <v>200</v>
      </c>
      <c r="D33" s="7" t="s">
        <v>13</v>
      </c>
      <c r="E33" s="7" t="s">
        <v>210</v>
      </c>
      <c r="G33" s="9"/>
      <c r="H33" s="9"/>
      <c r="I33" s="9"/>
      <c r="J33" s="9"/>
      <c r="K33" s="9"/>
      <c r="L33" s="7" t="s">
        <v>127</v>
      </c>
    </row>
    <row r="34" spans="1:12" x14ac:dyDescent="0.25">
      <c r="A34" s="7">
        <v>7</v>
      </c>
      <c r="B34" s="1" t="s">
        <v>30</v>
      </c>
      <c r="C34" s="7" t="s">
        <v>200</v>
      </c>
      <c r="D34" s="7" t="s">
        <v>15</v>
      </c>
      <c r="E34" s="7" t="s">
        <v>211</v>
      </c>
      <c r="G34" s="9">
        <v>19575</v>
      </c>
      <c r="H34" s="9">
        <v>11795.46</v>
      </c>
      <c r="I34" s="9">
        <v>77286.080000000002</v>
      </c>
      <c r="J34" s="9">
        <v>53656.65</v>
      </c>
      <c r="K34" s="9">
        <f>I34-J34</f>
        <v>23629.43</v>
      </c>
      <c r="L34" s="7" t="s">
        <v>13</v>
      </c>
    </row>
    <row r="35" spans="1:12" x14ac:dyDescent="0.25">
      <c r="A35" s="7">
        <v>8</v>
      </c>
      <c r="B35" s="1" t="s">
        <v>131</v>
      </c>
      <c r="C35" s="7" t="s">
        <v>200</v>
      </c>
      <c r="D35" s="7" t="s">
        <v>15</v>
      </c>
      <c r="E35" s="7" t="s">
        <v>210</v>
      </c>
      <c r="G35" s="9"/>
      <c r="H35" s="9"/>
      <c r="I35" s="9"/>
      <c r="J35" s="9"/>
      <c r="K35" s="9"/>
      <c r="L35" s="7" t="s">
        <v>127</v>
      </c>
    </row>
    <row r="36" spans="1:12" x14ac:dyDescent="0.25">
      <c r="A36" s="7">
        <v>8</v>
      </c>
      <c r="B36" s="1" t="s">
        <v>33</v>
      </c>
      <c r="C36" s="7" t="s">
        <v>200</v>
      </c>
      <c r="D36" s="7" t="s">
        <v>13</v>
      </c>
      <c r="E36" s="7" t="s">
        <v>211</v>
      </c>
      <c r="G36" s="9">
        <v>23900</v>
      </c>
      <c r="H36" s="9">
        <v>15192.1</v>
      </c>
      <c r="I36" s="9">
        <v>76710</v>
      </c>
      <c r="J36" s="9">
        <v>52192.1</v>
      </c>
      <c r="K36" s="9">
        <f>I36-J36</f>
        <v>24517.9</v>
      </c>
      <c r="L36" s="7" t="s">
        <v>13</v>
      </c>
    </row>
    <row r="37" spans="1:12" x14ac:dyDescent="0.25">
      <c r="A37" s="7">
        <v>8</v>
      </c>
      <c r="B37" s="1" t="s">
        <v>130</v>
      </c>
      <c r="C37" s="7" t="s">
        <v>200</v>
      </c>
      <c r="D37" s="7" t="s">
        <v>13</v>
      </c>
      <c r="E37" s="7" t="s">
        <v>210</v>
      </c>
      <c r="G37" s="9"/>
      <c r="H37" s="9"/>
      <c r="I37" s="9"/>
      <c r="J37" s="9"/>
      <c r="K37" s="9"/>
      <c r="L37" s="7" t="s">
        <v>127</v>
      </c>
    </row>
    <row r="38" spans="1:12" x14ac:dyDescent="0.25">
      <c r="A38" s="7">
        <v>8</v>
      </c>
      <c r="B38" s="1" t="s">
        <v>32</v>
      </c>
      <c r="C38" s="7" t="s">
        <v>200</v>
      </c>
      <c r="D38" s="7" t="s">
        <v>13</v>
      </c>
      <c r="E38" s="7" t="s">
        <v>211</v>
      </c>
      <c r="G38" s="9">
        <v>38164</v>
      </c>
      <c r="H38" s="9">
        <v>21212</v>
      </c>
      <c r="I38" s="9">
        <v>94786</v>
      </c>
      <c r="J38" s="9">
        <v>61509</v>
      </c>
      <c r="K38" s="9">
        <f>I38-J38</f>
        <v>33277</v>
      </c>
      <c r="L38" s="7" t="s">
        <v>13</v>
      </c>
    </row>
    <row r="39" spans="1:12" x14ac:dyDescent="0.25">
      <c r="A39" s="7">
        <v>8</v>
      </c>
      <c r="B39" s="1" t="s">
        <v>34</v>
      </c>
      <c r="C39" s="7" t="s">
        <v>200</v>
      </c>
      <c r="D39" s="7" t="s">
        <v>13</v>
      </c>
      <c r="E39" s="7" t="s">
        <v>210</v>
      </c>
      <c r="G39" s="9">
        <v>24388</v>
      </c>
      <c r="H39" s="9">
        <v>4563</v>
      </c>
      <c r="I39" s="9">
        <v>24388</v>
      </c>
      <c r="J39" s="9">
        <v>4563</v>
      </c>
      <c r="K39" s="9">
        <f>I39-J39</f>
        <v>19825</v>
      </c>
      <c r="L39" s="7" t="s">
        <v>13</v>
      </c>
    </row>
    <row r="40" spans="1:12" x14ac:dyDescent="0.25">
      <c r="A40" s="7">
        <v>8</v>
      </c>
      <c r="B40" s="1" t="s">
        <v>35</v>
      </c>
      <c r="C40" s="7" t="s">
        <v>215</v>
      </c>
      <c r="D40" s="7" t="s">
        <v>13</v>
      </c>
      <c r="E40" s="7" t="s">
        <v>214</v>
      </c>
      <c r="G40" s="9">
        <v>0</v>
      </c>
      <c r="H40" s="9">
        <v>18200</v>
      </c>
      <c r="I40" s="9">
        <v>23200</v>
      </c>
      <c r="J40" s="9">
        <v>23200</v>
      </c>
      <c r="K40" s="9">
        <f>I40-J40</f>
        <v>0</v>
      </c>
      <c r="L40" s="7" t="s">
        <v>13</v>
      </c>
    </row>
    <row r="41" spans="1:12" x14ac:dyDescent="0.25">
      <c r="A41" s="7">
        <v>8</v>
      </c>
      <c r="B41" s="1" t="s">
        <v>132</v>
      </c>
      <c r="C41" s="7" t="s">
        <v>215</v>
      </c>
      <c r="D41" s="7" t="s">
        <v>15</v>
      </c>
      <c r="E41" s="7" t="s">
        <v>213</v>
      </c>
      <c r="G41" s="9"/>
      <c r="H41" s="9"/>
      <c r="I41" s="9"/>
      <c r="J41" s="9"/>
      <c r="K41" s="9"/>
      <c r="L41" s="7" t="s">
        <v>125</v>
      </c>
    </row>
    <row r="42" spans="1:12" x14ac:dyDescent="0.25">
      <c r="A42" s="7">
        <v>9</v>
      </c>
      <c r="B42" s="1" t="s">
        <v>168</v>
      </c>
      <c r="C42" s="7" t="s">
        <v>200</v>
      </c>
      <c r="D42" s="7" t="s">
        <v>15</v>
      </c>
      <c r="E42" s="7" t="s">
        <v>210</v>
      </c>
      <c r="G42" s="9"/>
      <c r="H42" s="9"/>
      <c r="I42" s="9"/>
      <c r="J42" s="9"/>
      <c r="K42" s="9"/>
    </row>
    <row r="43" spans="1:12" x14ac:dyDescent="0.25">
      <c r="A43" s="7">
        <v>9</v>
      </c>
      <c r="B43" s="1" t="s">
        <v>133</v>
      </c>
      <c r="C43" s="7" t="s">
        <v>200</v>
      </c>
      <c r="D43" s="7" t="s">
        <v>15</v>
      </c>
      <c r="E43" s="7" t="s">
        <v>210</v>
      </c>
      <c r="G43" s="9"/>
      <c r="H43" s="9"/>
      <c r="I43" s="9"/>
      <c r="J43" s="9"/>
      <c r="K43" s="9"/>
      <c r="L43" s="7" t="s">
        <v>127</v>
      </c>
    </row>
    <row r="44" spans="1:12" x14ac:dyDescent="0.25">
      <c r="A44" s="7">
        <v>9</v>
      </c>
      <c r="B44" s="1" t="s">
        <v>36</v>
      </c>
      <c r="C44" s="7" t="s">
        <v>215</v>
      </c>
      <c r="D44" s="7" t="s">
        <v>13</v>
      </c>
      <c r="E44" s="7" t="s">
        <v>214</v>
      </c>
      <c r="G44" s="9">
        <v>3575</v>
      </c>
      <c r="H44" s="9">
        <v>9348.9599999999991</v>
      </c>
      <c r="I44" s="9">
        <v>51939.51</v>
      </c>
      <c r="J44" s="9">
        <v>15242.14</v>
      </c>
      <c r="K44" s="9">
        <f t="shared" ref="K44:K56" si="1">I44-J44</f>
        <v>36697.370000000003</v>
      </c>
      <c r="L44" s="7" t="s">
        <v>13</v>
      </c>
    </row>
    <row r="45" spans="1:12" x14ac:dyDescent="0.25">
      <c r="A45" s="7">
        <v>10</v>
      </c>
      <c r="B45" s="1" t="s">
        <v>40</v>
      </c>
      <c r="C45" s="7" t="s">
        <v>200</v>
      </c>
      <c r="D45" s="7" t="s">
        <v>13</v>
      </c>
      <c r="E45" s="7" t="s">
        <v>210</v>
      </c>
      <c r="G45" s="9">
        <v>100</v>
      </c>
      <c r="H45" s="9">
        <v>0</v>
      </c>
      <c r="I45" s="9">
        <v>100</v>
      </c>
      <c r="J45" s="9">
        <v>0</v>
      </c>
      <c r="K45" s="9">
        <f t="shared" si="1"/>
        <v>100</v>
      </c>
      <c r="L45" s="7" t="s">
        <v>13</v>
      </c>
    </row>
    <row r="46" spans="1:12" x14ac:dyDescent="0.25">
      <c r="A46" s="7">
        <v>10</v>
      </c>
      <c r="B46" s="1" t="s">
        <v>38</v>
      </c>
      <c r="C46" s="7" t="s">
        <v>200</v>
      </c>
      <c r="D46" s="7" t="s">
        <v>15</v>
      </c>
      <c r="E46" s="7" t="s">
        <v>210</v>
      </c>
      <c r="G46" s="9">
        <v>7898.5</v>
      </c>
      <c r="H46" s="9">
        <v>1715.07</v>
      </c>
      <c r="I46" s="9">
        <v>7898.5</v>
      </c>
      <c r="J46" s="9">
        <v>1715.07</v>
      </c>
      <c r="K46" s="9">
        <f t="shared" si="1"/>
        <v>6183.43</v>
      </c>
      <c r="L46" s="7" t="s">
        <v>13</v>
      </c>
    </row>
    <row r="47" spans="1:12" x14ac:dyDescent="0.25">
      <c r="A47" s="7">
        <v>10</v>
      </c>
      <c r="B47" s="1" t="s">
        <v>37</v>
      </c>
      <c r="C47" s="7" t="s">
        <v>200</v>
      </c>
      <c r="D47" s="7" t="s">
        <v>13</v>
      </c>
      <c r="E47" s="7" t="s">
        <v>211</v>
      </c>
      <c r="G47" s="9">
        <v>18050</v>
      </c>
      <c r="H47" s="9">
        <v>6812.81</v>
      </c>
      <c r="I47" s="9">
        <v>61098.94</v>
      </c>
      <c r="J47" s="9">
        <v>18619.060000000001</v>
      </c>
      <c r="K47" s="9">
        <f t="shared" si="1"/>
        <v>42479.880000000005</v>
      </c>
      <c r="L47" s="7" t="s">
        <v>13</v>
      </c>
    </row>
    <row r="48" spans="1:12" x14ac:dyDescent="0.25">
      <c r="A48" s="7">
        <v>10</v>
      </c>
      <c r="B48" s="1" t="s">
        <v>39</v>
      </c>
      <c r="C48" s="7" t="s">
        <v>200</v>
      </c>
      <c r="D48" s="7" t="s">
        <v>15</v>
      </c>
      <c r="E48" s="7" t="s">
        <v>210</v>
      </c>
      <c r="G48" s="9">
        <v>665</v>
      </c>
      <c r="H48" s="9">
        <v>0</v>
      </c>
      <c r="I48" s="9">
        <v>665</v>
      </c>
      <c r="J48" s="9">
        <v>0</v>
      </c>
      <c r="K48" s="9">
        <f t="shared" si="1"/>
        <v>665</v>
      </c>
      <c r="L48" s="7" t="s">
        <v>13</v>
      </c>
    </row>
    <row r="49" spans="1:12" x14ac:dyDescent="0.25">
      <c r="A49" s="7">
        <v>11</v>
      </c>
      <c r="B49" s="1" t="s">
        <v>44</v>
      </c>
      <c r="C49" s="7" t="s">
        <v>200</v>
      </c>
      <c r="D49" s="7" t="s">
        <v>13</v>
      </c>
      <c r="E49" s="7" t="s">
        <v>210</v>
      </c>
      <c r="G49" s="9">
        <v>8150</v>
      </c>
      <c r="H49" s="9">
        <v>263.08</v>
      </c>
      <c r="I49" s="9">
        <v>8150</v>
      </c>
      <c r="J49" s="9">
        <v>263.08</v>
      </c>
      <c r="K49" s="9">
        <f t="shared" si="1"/>
        <v>7886.92</v>
      </c>
      <c r="L49" s="7" t="s">
        <v>13</v>
      </c>
    </row>
    <row r="50" spans="1:12" x14ac:dyDescent="0.25">
      <c r="A50" s="7">
        <v>11</v>
      </c>
      <c r="B50" s="1" t="s">
        <v>42</v>
      </c>
      <c r="C50" s="7" t="s">
        <v>200</v>
      </c>
      <c r="D50" s="7" t="s">
        <v>15</v>
      </c>
      <c r="E50" s="7" t="s">
        <v>211</v>
      </c>
      <c r="G50" s="9">
        <v>17180.32</v>
      </c>
      <c r="H50" s="9">
        <v>8502.02</v>
      </c>
      <c r="I50" s="9">
        <v>80576.08</v>
      </c>
      <c r="J50" s="9">
        <v>55165.59</v>
      </c>
      <c r="K50" s="9">
        <f t="shared" si="1"/>
        <v>25410.490000000005</v>
      </c>
      <c r="L50" s="7" t="s">
        <v>13</v>
      </c>
    </row>
    <row r="51" spans="1:12" x14ac:dyDescent="0.25">
      <c r="A51" s="7">
        <v>11</v>
      </c>
      <c r="B51" s="1" t="s">
        <v>41</v>
      </c>
      <c r="C51" s="7" t="s">
        <v>200</v>
      </c>
      <c r="D51" s="7" t="s">
        <v>15</v>
      </c>
      <c r="E51" s="7" t="s">
        <v>211</v>
      </c>
      <c r="G51" s="9">
        <v>37980.32</v>
      </c>
      <c r="H51" s="9">
        <v>3960.02</v>
      </c>
      <c r="I51" s="9">
        <v>128127.74</v>
      </c>
      <c r="J51" s="9">
        <v>80843.259999999995</v>
      </c>
      <c r="K51" s="9">
        <f t="shared" si="1"/>
        <v>47284.48000000001</v>
      </c>
      <c r="L51" s="7" t="s">
        <v>13</v>
      </c>
    </row>
    <row r="52" spans="1:12" x14ac:dyDescent="0.25">
      <c r="A52" s="7">
        <v>11</v>
      </c>
      <c r="B52" s="1" t="s">
        <v>43</v>
      </c>
      <c r="C52" s="7" t="s">
        <v>200</v>
      </c>
      <c r="D52" s="7" t="s">
        <v>13</v>
      </c>
      <c r="E52" s="7" t="s">
        <v>210</v>
      </c>
      <c r="G52" s="9">
        <v>5568.4</v>
      </c>
      <c r="H52" s="9">
        <v>576.36</v>
      </c>
      <c r="I52" s="9">
        <v>5568.4</v>
      </c>
      <c r="J52" s="9">
        <v>576.36</v>
      </c>
      <c r="K52" s="9">
        <f t="shared" si="1"/>
        <v>4992.04</v>
      </c>
      <c r="L52" s="7" t="s">
        <v>13</v>
      </c>
    </row>
    <row r="53" spans="1:12" x14ac:dyDescent="0.25">
      <c r="A53" s="7">
        <v>11</v>
      </c>
      <c r="B53" s="1" t="s">
        <v>45</v>
      </c>
      <c r="C53" s="7" t="s">
        <v>215</v>
      </c>
      <c r="D53" s="7" t="s">
        <v>15</v>
      </c>
      <c r="E53" s="7" t="s">
        <v>214</v>
      </c>
      <c r="G53" s="9">
        <v>14375</v>
      </c>
      <c r="H53" s="9">
        <v>25026.240000000002</v>
      </c>
      <c r="I53" s="9">
        <v>212531.74</v>
      </c>
      <c r="J53" s="9">
        <v>199324.43</v>
      </c>
      <c r="K53" s="9">
        <f t="shared" si="1"/>
        <v>13207.309999999998</v>
      </c>
      <c r="L53" s="7" t="s">
        <v>13</v>
      </c>
    </row>
    <row r="54" spans="1:12" x14ac:dyDescent="0.25">
      <c r="A54" s="7">
        <v>12</v>
      </c>
      <c r="B54" s="1" t="s">
        <v>48</v>
      </c>
      <c r="C54" s="7" t="s">
        <v>200</v>
      </c>
      <c r="D54" s="7" t="s">
        <v>13</v>
      </c>
      <c r="E54" s="7" t="s">
        <v>211</v>
      </c>
      <c r="G54" s="9">
        <v>8295</v>
      </c>
      <c r="H54" s="9">
        <v>5617.66</v>
      </c>
      <c r="I54" s="9">
        <v>29260.71</v>
      </c>
      <c r="J54" s="9">
        <v>24224.21</v>
      </c>
      <c r="K54" s="9">
        <v>5421.5</v>
      </c>
      <c r="L54" s="7" t="s">
        <v>13</v>
      </c>
    </row>
    <row r="55" spans="1:12" x14ac:dyDescent="0.25">
      <c r="A55" s="7">
        <v>12</v>
      </c>
      <c r="B55" s="1" t="s">
        <v>47</v>
      </c>
      <c r="C55" s="7" t="s">
        <v>200</v>
      </c>
      <c r="D55" s="7" t="s">
        <v>13</v>
      </c>
      <c r="E55" s="7" t="s">
        <v>211</v>
      </c>
      <c r="G55" s="9">
        <v>38400</v>
      </c>
      <c r="H55" s="9">
        <v>9368.2199999999993</v>
      </c>
      <c r="I55" s="9">
        <v>261975.32</v>
      </c>
      <c r="J55" s="9">
        <v>34304.71</v>
      </c>
      <c r="K55" s="9">
        <f t="shared" si="1"/>
        <v>227670.61000000002</v>
      </c>
      <c r="L55" s="7" t="s">
        <v>13</v>
      </c>
    </row>
    <row r="56" spans="1:12" x14ac:dyDescent="0.25">
      <c r="A56" s="7">
        <v>12</v>
      </c>
      <c r="B56" s="1" t="s">
        <v>46</v>
      </c>
      <c r="C56" s="7" t="s">
        <v>200</v>
      </c>
      <c r="D56" s="7" t="s">
        <v>15</v>
      </c>
      <c r="E56" s="7" t="s">
        <v>210</v>
      </c>
      <c r="G56" s="9">
        <v>5150</v>
      </c>
      <c r="H56" s="9">
        <v>342.27</v>
      </c>
      <c r="I56" s="9">
        <v>5150</v>
      </c>
      <c r="J56" s="9">
        <v>342.27</v>
      </c>
      <c r="K56" s="9">
        <f t="shared" si="1"/>
        <v>4807.7299999999996</v>
      </c>
      <c r="L56" s="7" t="s">
        <v>13</v>
      </c>
    </row>
    <row r="57" spans="1:12" x14ac:dyDescent="0.25">
      <c r="A57" s="7">
        <v>12</v>
      </c>
      <c r="B57" s="1" t="s">
        <v>134</v>
      </c>
      <c r="C57" s="7" t="s">
        <v>215</v>
      </c>
      <c r="D57" s="7" t="s">
        <v>15</v>
      </c>
      <c r="E57" s="7" t="s">
        <v>213</v>
      </c>
      <c r="G57" s="9"/>
      <c r="H57" s="9"/>
      <c r="I57" s="9"/>
      <c r="J57" s="9"/>
      <c r="K57" s="9"/>
      <c r="L57" s="7" t="s">
        <v>125</v>
      </c>
    </row>
    <row r="58" spans="1:12" x14ac:dyDescent="0.25">
      <c r="A58" s="7">
        <v>13</v>
      </c>
      <c r="B58" s="1" t="s">
        <v>49</v>
      </c>
      <c r="C58" s="7" t="s">
        <v>200</v>
      </c>
      <c r="D58" s="7" t="s">
        <v>13</v>
      </c>
      <c r="E58" s="7" t="s">
        <v>211</v>
      </c>
      <c r="G58" s="9">
        <v>3945</v>
      </c>
      <c r="H58" s="9">
        <v>12508.73</v>
      </c>
      <c r="I58" s="9">
        <v>61929.58</v>
      </c>
      <c r="J58" s="9">
        <v>48058.18</v>
      </c>
      <c r="K58" s="9">
        <f>I58-J58</f>
        <v>13871.400000000001</v>
      </c>
      <c r="L58" s="7" t="s">
        <v>13</v>
      </c>
    </row>
    <row r="59" spans="1:12" x14ac:dyDescent="0.25">
      <c r="A59" s="7">
        <v>13</v>
      </c>
      <c r="B59" s="1" t="s">
        <v>50</v>
      </c>
      <c r="C59" s="7" t="s">
        <v>200</v>
      </c>
      <c r="D59" s="7" t="s">
        <v>13</v>
      </c>
      <c r="E59" s="7" t="s">
        <v>210</v>
      </c>
      <c r="G59" s="9">
        <v>11200</v>
      </c>
      <c r="H59" s="9">
        <v>2075.17</v>
      </c>
      <c r="I59" s="9">
        <v>11200</v>
      </c>
      <c r="J59" s="9">
        <v>2075.17</v>
      </c>
      <c r="K59" s="9">
        <f>I59-J59</f>
        <v>9124.83</v>
      </c>
      <c r="L59" s="7" t="s">
        <v>13</v>
      </c>
    </row>
    <row r="60" spans="1:12" x14ac:dyDescent="0.25">
      <c r="A60" s="7">
        <v>13</v>
      </c>
      <c r="B60" s="1" t="s">
        <v>135</v>
      </c>
      <c r="C60" s="7" t="s">
        <v>215</v>
      </c>
      <c r="D60" s="7" t="s">
        <v>15</v>
      </c>
      <c r="E60" s="7" t="s">
        <v>213</v>
      </c>
      <c r="G60" s="9"/>
      <c r="H60" s="9"/>
      <c r="I60" s="9"/>
      <c r="J60" s="9"/>
      <c r="K60" s="9"/>
      <c r="L60" s="7" t="s">
        <v>125</v>
      </c>
    </row>
    <row r="61" spans="1:12" x14ac:dyDescent="0.25">
      <c r="A61" s="7">
        <v>14</v>
      </c>
      <c r="B61" s="1" t="s">
        <v>51</v>
      </c>
      <c r="C61" s="7" t="s">
        <v>200</v>
      </c>
      <c r="D61" s="7" t="s">
        <v>15</v>
      </c>
      <c r="E61" s="7" t="s">
        <v>211</v>
      </c>
      <c r="G61" s="9">
        <v>46878</v>
      </c>
      <c r="H61" s="9">
        <v>32502.83</v>
      </c>
      <c r="I61" s="9">
        <v>241515.68</v>
      </c>
      <c r="J61" s="9">
        <v>145481.03</v>
      </c>
      <c r="K61" s="9">
        <f>I61-J61</f>
        <v>96034.65</v>
      </c>
      <c r="L61" s="7" t="s">
        <v>13</v>
      </c>
    </row>
    <row r="62" spans="1:12" x14ac:dyDescent="0.25">
      <c r="A62" s="7">
        <v>14</v>
      </c>
      <c r="B62" s="1" t="s">
        <v>136</v>
      </c>
      <c r="C62" s="7" t="s">
        <v>200</v>
      </c>
      <c r="D62" s="7" t="s">
        <v>13</v>
      </c>
      <c r="E62" s="7" t="s">
        <v>210</v>
      </c>
      <c r="G62" s="9"/>
      <c r="H62" s="9"/>
      <c r="I62" s="9"/>
      <c r="J62" s="9"/>
      <c r="K62" s="9"/>
      <c r="L62" s="7" t="s">
        <v>127</v>
      </c>
    </row>
    <row r="63" spans="1:12" x14ac:dyDescent="0.25">
      <c r="A63" s="7">
        <v>14</v>
      </c>
      <c r="B63" s="1" t="s">
        <v>52</v>
      </c>
      <c r="C63" s="7" t="s">
        <v>200</v>
      </c>
      <c r="D63" s="7" t="s">
        <v>15</v>
      </c>
      <c r="E63" s="7" t="s">
        <v>211</v>
      </c>
      <c r="G63" s="9">
        <v>85100</v>
      </c>
      <c r="H63" s="9">
        <v>10109.700000000001</v>
      </c>
      <c r="I63" s="9">
        <v>337318.97</v>
      </c>
      <c r="J63" s="9">
        <v>103776.95</v>
      </c>
      <c r="K63" s="9">
        <f>I63-J63</f>
        <v>233542.01999999996</v>
      </c>
      <c r="L63" s="7" t="s">
        <v>13</v>
      </c>
    </row>
    <row r="64" spans="1:12" x14ac:dyDescent="0.25">
      <c r="A64" s="7">
        <v>14</v>
      </c>
      <c r="B64" s="1" t="s">
        <v>169</v>
      </c>
      <c r="C64" s="7" t="s">
        <v>200</v>
      </c>
      <c r="D64" s="7" t="s">
        <v>13</v>
      </c>
      <c r="E64" s="7" t="s">
        <v>210</v>
      </c>
      <c r="G64" s="9"/>
      <c r="H64" s="9"/>
      <c r="I64" s="9"/>
      <c r="J64" s="9"/>
      <c r="K64" s="9"/>
    </row>
    <row r="65" spans="1:12" x14ac:dyDescent="0.25">
      <c r="A65" s="7">
        <v>15</v>
      </c>
      <c r="B65" s="1" t="s">
        <v>53</v>
      </c>
      <c r="C65" s="7" t="s">
        <v>200</v>
      </c>
      <c r="D65" s="7" t="s">
        <v>15</v>
      </c>
      <c r="E65" s="7" t="s">
        <v>210</v>
      </c>
      <c r="G65" s="9">
        <v>0</v>
      </c>
      <c r="H65" s="9">
        <v>0</v>
      </c>
      <c r="I65" s="9">
        <v>0</v>
      </c>
      <c r="J65" s="9">
        <v>0</v>
      </c>
      <c r="K65" s="9">
        <f>I65-J65</f>
        <v>0</v>
      </c>
      <c r="L65" s="7" t="s">
        <v>13</v>
      </c>
    </row>
    <row r="66" spans="1:12" x14ac:dyDescent="0.25">
      <c r="A66" s="7">
        <v>15</v>
      </c>
      <c r="B66" s="1" t="s">
        <v>171</v>
      </c>
      <c r="C66" s="7" t="s">
        <v>200</v>
      </c>
      <c r="D66" s="7" t="s">
        <v>15</v>
      </c>
      <c r="E66" s="7" t="s">
        <v>211</v>
      </c>
      <c r="G66" s="9"/>
      <c r="H66" s="9"/>
      <c r="I66" s="9"/>
      <c r="J66" s="9"/>
      <c r="K66" s="9"/>
    </row>
    <row r="67" spans="1:12" x14ac:dyDescent="0.25">
      <c r="A67" s="7">
        <v>15</v>
      </c>
      <c r="B67" s="1" t="s">
        <v>170</v>
      </c>
      <c r="C67" s="7" t="s">
        <v>200</v>
      </c>
      <c r="D67" s="7" t="s">
        <v>15</v>
      </c>
      <c r="E67" s="7" t="s">
        <v>211</v>
      </c>
      <c r="G67" s="9">
        <v>157140.04999999999</v>
      </c>
      <c r="H67" s="9">
        <v>32042.39</v>
      </c>
      <c r="I67" s="9">
        <v>157140.04999999999</v>
      </c>
      <c r="J67" s="9">
        <v>32042.39</v>
      </c>
      <c r="K67" s="9">
        <f>I67-J67</f>
        <v>125097.65999999999</v>
      </c>
      <c r="L67" s="7" t="s">
        <v>13</v>
      </c>
    </row>
    <row r="68" spans="1:12" x14ac:dyDescent="0.25">
      <c r="A68" s="7">
        <v>15</v>
      </c>
      <c r="B68" s="1" t="s">
        <v>137</v>
      </c>
      <c r="C68" s="7" t="s">
        <v>200</v>
      </c>
      <c r="D68" s="7" t="s">
        <v>13</v>
      </c>
      <c r="E68" s="7" t="s">
        <v>210</v>
      </c>
      <c r="G68" s="9"/>
      <c r="H68" s="9"/>
      <c r="I68" s="9"/>
      <c r="J68" s="9"/>
      <c r="K68" s="9"/>
      <c r="L68" s="7" t="s">
        <v>127</v>
      </c>
    </row>
    <row r="69" spans="1:12" x14ac:dyDescent="0.25">
      <c r="A69" s="7">
        <v>16</v>
      </c>
      <c r="B69" s="1" t="s">
        <v>54</v>
      </c>
      <c r="C69" s="7" t="s">
        <v>200</v>
      </c>
      <c r="D69" s="7" t="s">
        <v>13</v>
      </c>
      <c r="E69" s="7" t="s">
        <v>210</v>
      </c>
      <c r="G69" s="9">
        <v>8600</v>
      </c>
      <c r="H69" s="9">
        <v>9017.52</v>
      </c>
      <c r="I69" s="9">
        <v>25731.119999999999</v>
      </c>
      <c r="J69" s="9">
        <v>23751.34</v>
      </c>
      <c r="K69" s="9">
        <f>I69-J69</f>
        <v>1979.7799999999988</v>
      </c>
      <c r="L69" s="7" t="s">
        <v>13</v>
      </c>
    </row>
    <row r="70" spans="1:12" x14ac:dyDescent="0.25">
      <c r="A70" s="7">
        <v>16</v>
      </c>
      <c r="B70" s="1" t="s">
        <v>56</v>
      </c>
      <c r="C70" s="7" t="s">
        <v>200</v>
      </c>
      <c r="D70" s="7" t="s">
        <v>15</v>
      </c>
      <c r="E70" s="7" t="s">
        <v>211</v>
      </c>
      <c r="G70" s="9">
        <v>29900</v>
      </c>
      <c r="H70" s="9">
        <v>12975.92</v>
      </c>
      <c r="I70" s="9">
        <v>100710.33</v>
      </c>
      <c r="J70" s="9">
        <v>47452.9</v>
      </c>
      <c r="K70" s="9">
        <f>I70-J70</f>
        <v>53257.43</v>
      </c>
      <c r="L70" s="7" t="s">
        <v>13</v>
      </c>
    </row>
    <row r="71" spans="1:12" x14ac:dyDescent="0.25">
      <c r="A71" s="7">
        <v>16</v>
      </c>
      <c r="B71" s="1" t="s">
        <v>138</v>
      </c>
      <c r="C71" s="7" t="s">
        <v>200</v>
      </c>
      <c r="D71" s="7" t="s">
        <v>13</v>
      </c>
      <c r="E71" s="7" t="s">
        <v>210</v>
      </c>
      <c r="G71" s="9"/>
      <c r="H71" s="9"/>
      <c r="I71" s="9"/>
      <c r="J71" s="9"/>
      <c r="K71" s="9"/>
      <c r="L71" s="7" t="s">
        <v>127</v>
      </c>
    </row>
    <row r="72" spans="1:12" x14ac:dyDescent="0.25">
      <c r="A72" s="7">
        <v>16</v>
      </c>
      <c r="B72" s="1" t="s">
        <v>55</v>
      </c>
      <c r="C72" s="7" t="s">
        <v>200</v>
      </c>
      <c r="D72" s="7" t="s">
        <v>15</v>
      </c>
      <c r="E72" s="7" t="s">
        <v>211</v>
      </c>
      <c r="G72" s="9">
        <v>65334.33</v>
      </c>
      <c r="H72" s="9">
        <v>23949.99</v>
      </c>
      <c r="I72" s="9">
        <v>125011.6</v>
      </c>
      <c r="J72" s="9">
        <v>62739.03</v>
      </c>
      <c r="K72" s="9">
        <f>I72-J72</f>
        <v>62272.570000000007</v>
      </c>
      <c r="L72" s="7" t="s">
        <v>13</v>
      </c>
    </row>
    <row r="73" spans="1:12" x14ac:dyDescent="0.25">
      <c r="A73" s="7">
        <v>16</v>
      </c>
      <c r="B73" s="1" t="s">
        <v>172</v>
      </c>
      <c r="C73" s="7" t="s">
        <v>215</v>
      </c>
      <c r="D73" s="7" t="s">
        <v>13</v>
      </c>
      <c r="E73" s="7" t="s">
        <v>213</v>
      </c>
      <c r="G73" s="9"/>
      <c r="H73" s="9"/>
      <c r="I73" s="9"/>
      <c r="J73" s="9"/>
      <c r="K73" s="9"/>
    </row>
    <row r="74" spans="1:12" x14ac:dyDescent="0.25">
      <c r="A74" s="7">
        <v>16</v>
      </c>
      <c r="B74" s="1" t="s">
        <v>57</v>
      </c>
      <c r="C74" s="7" t="s">
        <v>215</v>
      </c>
      <c r="D74" s="7" t="s">
        <v>15</v>
      </c>
      <c r="E74" s="7" t="s">
        <v>214</v>
      </c>
      <c r="G74" s="9">
        <v>28198.17</v>
      </c>
      <c r="H74" s="9">
        <v>15198.67</v>
      </c>
      <c r="I74" s="9">
        <v>31198.17</v>
      </c>
      <c r="J74" s="9">
        <v>16186.34</v>
      </c>
      <c r="K74" s="9">
        <f>I74-J74</f>
        <v>15011.829999999998</v>
      </c>
      <c r="L74" s="7" t="s">
        <v>13</v>
      </c>
    </row>
    <row r="75" spans="1:12" x14ac:dyDescent="0.25">
      <c r="A75" s="7">
        <v>17</v>
      </c>
      <c r="B75" s="1" t="s">
        <v>173</v>
      </c>
      <c r="C75" s="7" t="s">
        <v>200</v>
      </c>
      <c r="D75" s="7" t="s">
        <v>13</v>
      </c>
      <c r="E75" s="7" t="s">
        <v>210</v>
      </c>
      <c r="G75" s="9"/>
      <c r="H75" s="9"/>
      <c r="I75" s="9"/>
      <c r="J75" s="9"/>
      <c r="K75" s="9"/>
    </row>
    <row r="76" spans="1:12" x14ac:dyDescent="0.25">
      <c r="A76" s="7">
        <v>17</v>
      </c>
      <c r="B76" s="1" t="s">
        <v>139</v>
      </c>
      <c r="C76" s="7" t="s">
        <v>200</v>
      </c>
      <c r="D76" s="7" t="s">
        <v>13</v>
      </c>
      <c r="E76" s="7" t="s">
        <v>210</v>
      </c>
      <c r="G76" s="9"/>
      <c r="H76" s="9"/>
      <c r="I76" s="9"/>
      <c r="J76" s="9"/>
      <c r="K76" s="9"/>
      <c r="L76" s="7" t="s">
        <v>127</v>
      </c>
    </row>
    <row r="77" spans="1:12" x14ac:dyDescent="0.25">
      <c r="A77" s="7">
        <v>17</v>
      </c>
      <c r="B77" s="1" t="s">
        <v>58</v>
      </c>
      <c r="C77" s="7" t="s">
        <v>200</v>
      </c>
      <c r="D77" s="7" t="s">
        <v>15</v>
      </c>
      <c r="E77" s="7" t="s">
        <v>211</v>
      </c>
      <c r="G77" s="9">
        <v>67850</v>
      </c>
      <c r="H77" s="9">
        <v>33837.03</v>
      </c>
      <c r="I77" s="9">
        <v>183676.38</v>
      </c>
      <c r="J77" s="9">
        <v>109084.23</v>
      </c>
      <c r="K77" s="9">
        <f>I77-J77</f>
        <v>74592.150000000009</v>
      </c>
    </row>
    <row r="78" spans="1:12" x14ac:dyDescent="0.25">
      <c r="A78" s="7">
        <v>17</v>
      </c>
      <c r="B78" s="1" t="s">
        <v>59</v>
      </c>
      <c r="C78" s="7" t="s">
        <v>200</v>
      </c>
      <c r="D78" s="7" t="s">
        <v>15</v>
      </c>
      <c r="E78" s="7" t="s">
        <v>211</v>
      </c>
      <c r="G78" s="9">
        <v>96700</v>
      </c>
      <c r="H78" s="9">
        <v>32518.31</v>
      </c>
      <c r="I78" s="9">
        <v>378905.53</v>
      </c>
      <c r="J78" s="9">
        <v>61902.65</v>
      </c>
      <c r="K78" s="9">
        <f>I78-J78</f>
        <v>317002.88</v>
      </c>
      <c r="L78" s="7" t="s">
        <v>13</v>
      </c>
    </row>
    <row r="79" spans="1:12" x14ac:dyDescent="0.25">
      <c r="A79" s="7">
        <v>17</v>
      </c>
      <c r="B79" s="1" t="s">
        <v>60</v>
      </c>
      <c r="C79" s="7" t="s">
        <v>200</v>
      </c>
      <c r="D79" s="7" t="s">
        <v>15</v>
      </c>
      <c r="E79" s="7" t="s">
        <v>210</v>
      </c>
      <c r="G79" s="9">
        <v>22635.22</v>
      </c>
      <c r="H79" s="9">
        <v>6696.65</v>
      </c>
      <c r="I79" s="9">
        <v>22635.22</v>
      </c>
      <c r="J79" s="9">
        <v>6696.65</v>
      </c>
      <c r="K79" s="9">
        <f>I79-J79</f>
        <v>15938.570000000002</v>
      </c>
      <c r="L79" s="7" t="s">
        <v>13</v>
      </c>
    </row>
    <row r="80" spans="1:12" x14ac:dyDescent="0.25">
      <c r="A80" s="7">
        <v>18</v>
      </c>
      <c r="B80" s="1" t="s">
        <v>141</v>
      </c>
      <c r="C80" s="7" t="s">
        <v>200</v>
      </c>
      <c r="D80" s="7" t="s">
        <v>13</v>
      </c>
      <c r="E80" s="7" t="s">
        <v>210</v>
      </c>
      <c r="G80" s="9"/>
      <c r="H80" s="9"/>
      <c r="I80" s="9"/>
      <c r="J80" s="9"/>
      <c r="K80" s="9"/>
      <c r="L80" s="7" t="s">
        <v>127</v>
      </c>
    </row>
    <row r="81" spans="1:12" x14ac:dyDescent="0.25">
      <c r="A81" s="7">
        <v>18</v>
      </c>
      <c r="B81" s="1" t="s">
        <v>140</v>
      </c>
      <c r="C81" s="7" t="s">
        <v>200</v>
      </c>
      <c r="D81" s="7" t="s">
        <v>13</v>
      </c>
      <c r="E81" s="7" t="s">
        <v>210</v>
      </c>
      <c r="G81" s="9"/>
      <c r="H81" s="9"/>
      <c r="I81" s="9"/>
      <c r="J81" s="9"/>
      <c r="K81" s="9"/>
      <c r="L81" s="7" t="s">
        <v>127</v>
      </c>
    </row>
    <row r="82" spans="1:12" x14ac:dyDescent="0.25">
      <c r="A82" s="7">
        <v>18</v>
      </c>
      <c r="B82" s="1" t="s">
        <v>61</v>
      </c>
      <c r="C82" s="7" t="s">
        <v>200</v>
      </c>
      <c r="D82" s="7" t="s">
        <v>15</v>
      </c>
      <c r="E82" s="7" t="s">
        <v>211</v>
      </c>
      <c r="G82" s="9">
        <v>53450</v>
      </c>
      <c r="H82" s="9">
        <v>11168.41</v>
      </c>
      <c r="I82" s="9">
        <v>197316.48000000001</v>
      </c>
      <c r="J82" s="9">
        <v>59943.43</v>
      </c>
      <c r="K82" s="9">
        <f>I82-J82</f>
        <v>137373.05000000002</v>
      </c>
      <c r="L82" s="7" t="s">
        <v>13</v>
      </c>
    </row>
    <row r="83" spans="1:12" x14ac:dyDescent="0.25">
      <c r="A83" s="7">
        <v>18</v>
      </c>
      <c r="B83" s="1" t="s">
        <v>62</v>
      </c>
      <c r="C83" s="7" t="s">
        <v>200</v>
      </c>
      <c r="D83" s="7" t="s">
        <v>15</v>
      </c>
      <c r="E83" s="7" t="s">
        <v>211</v>
      </c>
      <c r="G83" s="9">
        <v>23500</v>
      </c>
      <c r="H83" s="9">
        <v>5692.59</v>
      </c>
      <c r="I83" s="9">
        <v>147954.96</v>
      </c>
      <c r="J83" s="9">
        <v>48742.35</v>
      </c>
      <c r="K83" s="9">
        <f>I83-J83</f>
        <v>99212.609999999986</v>
      </c>
      <c r="L83" s="7" t="s">
        <v>13</v>
      </c>
    </row>
    <row r="84" spans="1:12" x14ac:dyDescent="0.25">
      <c r="A84" s="7">
        <v>19</v>
      </c>
      <c r="B84" s="1" t="s">
        <v>64</v>
      </c>
      <c r="C84" s="7" t="s">
        <v>200</v>
      </c>
      <c r="D84" s="7" t="s">
        <v>15</v>
      </c>
      <c r="E84" s="7" t="s">
        <v>211</v>
      </c>
      <c r="G84" s="9">
        <v>129825</v>
      </c>
      <c r="H84" s="9">
        <v>41327.81</v>
      </c>
      <c r="I84" s="9">
        <v>518258.98</v>
      </c>
      <c r="J84" s="9">
        <v>288578.7</v>
      </c>
      <c r="K84" s="9">
        <f>I84-J84</f>
        <v>229680.27999999997</v>
      </c>
      <c r="L84" s="7" t="s">
        <v>13</v>
      </c>
    </row>
    <row r="85" spans="1:12" x14ac:dyDescent="0.25">
      <c r="A85" s="7">
        <v>19</v>
      </c>
      <c r="B85" s="1" t="s">
        <v>174</v>
      </c>
      <c r="C85" s="7" t="s">
        <v>200</v>
      </c>
      <c r="D85" s="7" t="s">
        <v>13</v>
      </c>
      <c r="E85" s="7" t="s">
        <v>210</v>
      </c>
      <c r="G85" s="9"/>
      <c r="H85" s="9"/>
      <c r="I85" s="9"/>
      <c r="J85" s="9"/>
      <c r="K85" s="9"/>
    </row>
    <row r="86" spans="1:12" x14ac:dyDescent="0.25">
      <c r="A86" s="7">
        <v>19</v>
      </c>
      <c r="B86" s="1" t="s">
        <v>63</v>
      </c>
      <c r="C86" s="7" t="s">
        <v>200</v>
      </c>
      <c r="D86" s="7" t="s">
        <v>15</v>
      </c>
      <c r="E86" s="7" t="s">
        <v>211</v>
      </c>
      <c r="G86" s="9">
        <v>23850</v>
      </c>
      <c r="H86" s="9">
        <v>11515.65</v>
      </c>
      <c r="I86" s="9">
        <v>129162.19</v>
      </c>
      <c r="J86" s="9">
        <v>73914.59</v>
      </c>
      <c r="K86" s="9">
        <f>I86-J86</f>
        <v>55247.600000000006</v>
      </c>
      <c r="L86" s="7" t="s">
        <v>13</v>
      </c>
    </row>
    <row r="87" spans="1:12" x14ac:dyDescent="0.25">
      <c r="A87" s="7">
        <v>19</v>
      </c>
      <c r="B87" s="1" t="s">
        <v>142</v>
      </c>
      <c r="C87" s="7" t="s">
        <v>200</v>
      </c>
      <c r="D87" s="7" t="s">
        <v>13</v>
      </c>
      <c r="E87" s="7" t="s">
        <v>210</v>
      </c>
      <c r="G87" s="9"/>
      <c r="H87" s="9"/>
      <c r="I87" s="9"/>
      <c r="J87" s="9"/>
      <c r="K87" s="9"/>
      <c r="L87" s="7" t="s">
        <v>127</v>
      </c>
    </row>
    <row r="88" spans="1:12" x14ac:dyDescent="0.25">
      <c r="A88" s="7">
        <v>20</v>
      </c>
      <c r="B88" s="1" t="s">
        <v>67</v>
      </c>
      <c r="C88" s="7" t="s">
        <v>200</v>
      </c>
      <c r="D88" s="7" t="s">
        <v>13</v>
      </c>
      <c r="E88" s="7" t="s">
        <v>210</v>
      </c>
      <c r="G88" s="9">
        <v>0</v>
      </c>
      <c r="H88" s="9">
        <v>0</v>
      </c>
      <c r="I88" s="9">
        <v>0</v>
      </c>
      <c r="J88" s="9">
        <v>0</v>
      </c>
      <c r="K88" s="9">
        <f>I88-J88</f>
        <v>0</v>
      </c>
      <c r="L88" s="7" t="s">
        <v>13</v>
      </c>
    </row>
    <row r="89" spans="1:12" x14ac:dyDescent="0.25">
      <c r="A89" s="7">
        <v>20</v>
      </c>
      <c r="B89" s="1" t="s">
        <v>65</v>
      </c>
      <c r="C89" s="7" t="s">
        <v>200</v>
      </c>
      <c r="D89" s="7" t="s">
        <v>15</v>
      </c>
      <c r="E89" s="7" t="s">
        <v>211</v>
      </c>
      <c r="G89" s="9">
        <v>50941</v>
      </c>
      <c r="H89" s="9">
        <v>33930.699999999997</v>
      </c>
      <c r="I89" s="9">
        <v>165770.57</v>
      </c>
      <c r="J89" s="9">
        <v>144644.6</v>
      </c>
      <c r="K89" s="9">
        <f>I89-J89</f>
        <v>21125.97</v>
      </c>
      <c r="L89" s="7" t="s">
        <v>13</v>
      </c>
    </row>
    <row r="90" spans="1:12" x14ac:dyDescent="0.25">
      <c r="A90" s="7">
        <v>20</v>
      </c>
      <c r="B90" s="1" t="s">
        <v>143</v>
      </c>
      <c r="C90" s="7" t="s">
        <v>200</v>
      </c>
      <c r="D90" s="7" t="s">
        <v>15</v>
      </c>
      <c r="E90" s="7" t="s">
        <v>210</v>
      </c>
      <c r="G90" s="9"/>
      <c r="H90" s="9"/>
      <c r="I90" s="9"/>
      <c r="J90" s="9"/>
      <c r="K90" s="9"/>
      <c r="L90" s="7" t="s">
        <v>127</v>
      </c>
    </row>
    <row r="91" spans="1:12" x14ac:dyDescent="0.25">
      <c r="A91" s="7">
        <v>20</v>
      </c>
      <c r="B91" s="1" t="s">
        <v>66</v>
      </c>
      <c r="C91" s="7" t="s">
        <v>200</v>
      </c>
      <c r="D91" s="7" t="s">
        <v>15</v>
      </c>
      <c r="E91" s="7" t="s">
        <v>211</v>
      </c>
      <c r="G91" s="9">
        <v>48481.05</v>
      </c>
      <c r="H91" s="9">
        <v>26966.15</v>
      </c>
      <c r="I91" s="9">
        <v>284580.18</v>
      </c>
      <c r="J91" s="9">
        <v>83506.62</v>
      </c>
      <c r="K91" s="9">
        <f t="shared" ref="K91:K100" si="2">I91-J91</f>
        <v>201073.56</v>
      </c>
      <c r="L91" s="7" t="s">
        <v>13</v>
      </c>
    </row>
    <row r="92" spans="1:12" x14ac:dyDescent="0.25">
      <c r="A92" s="7">
        <v>20</v>
      </c>
      <c r="B92" s="1" t="s">
        <v>68</v>
      </c>
      <c r="C92" s="7" t="s">
        <v>215</v>
      </c>
      <c r="D92" s="7" t="s">
        <v>13</v>
      </c>
      <c r="E92" s="7" t="s">
        <v>213</v>
      </c>
      <c r="G92" s="9">
        <v>100</v>
      </c>
      <c r="H92" s="9">
        <v>0</v>
      </c>
      <c r="I92" s="9">
        <v>100</v>
      </c>
      <c r="J92" s="9">
        <v>0</v>
      </c>
      <c r="K92" s="9">
        <f t="shared" si="2"/>
        <v>100</v>
      </c>
      <c r="L92" s="7" t="s">
        <v>13</v>
      </c>
    </row>
    <row r="93" spans="1:12" x14ac:dyDescent="0.25">
      <c r="A93" s="7">
        <v>21</v>
      </c>
      <c r="B93" s="1" t="s">
        <v>69</v>
      </c>
      <c r="C93" s="7" t="s">
        <v>200</v>
      </c>
      <c r="D93" s="7" t="s">
        <v>13</v>
      </c>
      <c r="E93" s="7" t="s">
        <v>211</v>
      </c>
      <c r="G93" s="9">
        <v>152879.29999999999</v>
      </c>
      <c r="H93" s="9">
        <v>166444.9</v>
      </c>
      <c r="I93" s="9">
        <v>552263.69999999995</v>
      </c>
      <c r="J93" s="9">
        <v>392375.73</v>
      </c>
      <c r="K93" s="9">
        <f t="shared" si="2"/>
        <v>159887.96999999997</v>
      </c>
      <c r="L93" s="7" t="s">
        <v>13</v>
      </c>
    </row>
    <row r="94" spans="1:12" x14ac:dyDescent="0.25">
      <c r="A94" s="7">
        <v>21</v>
      </c>
      <c r="B94" s="1" t="s">
        <v>72</v>
      </c>
      <c r="C94" s="7" t="s">
        <v>200</v>
      </c>
      <c r="D94" s="7" t="s">
        <v>15</v>
      </c>
      <c r="E94" s="7" t="s">
        <v>210</v>
      </c>
      <c r="G94" s="9">
        <v>4440</v>
      </c>
      <c r="H94" s="9">
        <v>519.69000000000005</v>
      </c>
      <c r="I94" s="9">
        <v>4440</v>
      </c>
      <c r="J94" s="9">
        <v>519.69000000000005</v>
      </c>
      <c r="K94" s="9">
        <f t="shared" si="2"/>
        <v>3920.31</v>
      </c>
      <c r="L94" s="7" t="s">
        <v>13</v>
      </c>
    </row>
    <row r="95" spans="1:12" x14ac:dyDescent="0.25">
      <c r="A95" s="7">
        <v>21</v>
      </c>
      <c r="B95" s="1" t="s">
        <v>71</v>
      </c>
      <c r="C95" s="7" t="s">
        <v>200</v>
      </c>
      <c r="D95" s="7" t="s">
        <v>15</v>
      </c>
      <c r="E95" s="7" t="s">
        <v>210</v>
      </c>
      <c r="G95" s="9">
        <v>9559.0499999999993</v>
      </c>
      <c r="H95" s="9">
        <v>46.2</v>
      </c>
      <c r="I95" s="9">
        <v>9559.0499999999993</v>
      </c>
      <c r="J95" s="9">
        <v>46.2</v>
      </c>
      <c r="K95" s="9">
        <f t="shared" si="2"/>
        <v>9512.8499999999985</v>
      </c>
      <c r="L95" s="7" t="s">
        <v>13</v>
      </c>
    </row>
    <row r="96" spans="1:12" x14ac:dyDescent="0.25">
      <c r="A96" s="7">
        <v>21</v>
      </c>
      <c r="B96" s="1" t="s">
        <v>73</v>
      </c>
      <c r="C96" s="7" t="s">
        <v>200</v>
      </c>
      <c r="D96" s="7" t="s">
        <v>15</v>
      </c>
      <c r="E96" s="7" t="s">
        <v>210</v>
      </c>
      <c r="G96" s="9">
        <v>58350</v>
      </c>
      <c r="H96" s="9">
        <v>512.75</v>
      </c>
      <c r="I96" s="9">
        <v>58350</v>
      </c>
      <c r="J96" s="9">
        <v>512.75</v>
      </c>
      <c r="K96" s="9">
        <f t="shared" si="2"/>
        <v>57837.25</v>
      </c>
      <c r="L96" s="7" t="s">
        <v>13</v>
      </c>
    </row>
    <row r="97" spans="1:12" x14ac:dyDescent="0.25">
      <c r="A97" s="7">
        <v>21</v>
      </c>
      <c r="B97" s="1" t="s">
        <v>70</v>
      </c>
      <c r="C97" s="7" t="s">
        <v>200</v>
      </c>
      <c r="D97" s="7" t="s">
        <v>13</v>
      </c>
      <c r="E97" s="7" t="s">
        <v>211</v>
      </c>
      <c r="G97" s="9">
        <v>34820.639999999999</v>
      </c>
      <c r="H97" s="9">
        <v>16215.88</v>
      </c>
      <c r="I97" s="9">
        <v>81325.05</v>
      </c>
      <c r="J97" s="9">
        <v>40545.32</v>
      </c>
      <c r="K97" s="9">
        <f t="shared" si="2"/>
        <v>40779.730000000003</v>
      </c>
      <c r="L97" s="7" t="s">
        <v>13</v>
      </c>
    </row>
    <row r="98" spans="1:12" x14ac:dyDescent="0.25">
      <c r="A98" s="7">
        <v>21</v>
      </c>
      <c r="B98" s="1" t="s">
        <v>74</v>
      </c>
      <c r="C98" s="7" t="s">
        <v>215</v>
      </c>
      <c r="D98" s="7" t="s">
        <v>15</v>
      </c>
      <c r="E98" s="7" t="s">
        <v>213</v>
      </c>
      <c r="G98" s="9">
        <v>15690.81</v>
      </c>
      <c r="H98" s="9">
        <v>7597.76</v>
      </c>
      <c r="I98" s="9">
        <v>15690.81</v>
      </c>
      <c r="J98" s="9">
        <v>7597.76</v>
      </c>
      <c r="K98" s="9">
        <f t="shared" si="2"/>
        <v>8093.0499999999993</v>
      </c>
      <c r="L98" s="7" t="s">
        <v>13</v>
      </c>
    </row>
    <row r="99" spans="1:12" x14ac:dyDescent="0.25">
      <c r="A99" s="7">
        <v>22</v>
      </c>
      <c r="B99" s="1" t="s">
        <v>76</v>
      </c>
      <c r="C99" s="7" t="s">
        <v>200</v>
      </c>
      <c r="D99" s="7" t="s">
        <v>15</v>
      </c>
      <c r="E99" s="7" t="s">
        <v>211</v>
      </c>
      <c r="G99" s="9">
        <v>49184.61</v>
      </c>
      <c r="H99" s="9">
        <v>10598.29</v>
      </c>
      <c r="I99" s="9">
        <v>49184.61</v>
      </c>
      <c r="J99" s="9">
        <v>10598.29</v>
      </c>
      <c r="K99" s="9">
        <f t="shared" si="2"/>
        <v>38586.32</v>
      </c>
      <c r="L99" s="7" t="s">
        <v>13</v>
      </c>
    </row>
    <row r="100" spans="1:12" x14ac:dyDescent="0.25">
      <c r="A100" s="7">
        <v>22</v>
      </c>
      <c r="B100" s="1" t="s">
        <v>75</v>
      </c>
      <c r="C100" s="7" t="s">
        <v>200</v>
      </c>
      <c r="D100" s="7" t="s">
        <v>15</v>
      </c>
      <c r="E100" s="7" t="s">
        <v>211</v>
      </c>
      <c r="G100" s="9">
        <v>33388</v>
      </c>
      <c r="H100" s="9">
        <v>9638.33</v>
      </c>
      <c r="I100" s="9">
        <v>37354.449999999997</v>
      </c>
      <c r="J100" s="9">
        <v>18088.330000000002</v>
      </c>
      <c r="K100" s="9">
        <f t="shared" si="2"/>
        <v>19266.119999999995</v>
      </c>
      <c r="L100" s="7" t="s">
        <v>13</v>
      </c>
    </row>
    <row r="101" spans="1:12" x14ac:dyDescent="0.25">
      <c r="A101" s="7">
        <v>22</v>
      </c>
      <c r="B101" s="1" t="s">
        <v>146</v>
      </c>
      <c r="C101" s="7" t="s">
        <v>200</v>
      </c>
      <c r="D101" s="7" t="s">
        <v>15</v>
      </c>
      <c r="E101" s="7" t="s">
        <v>210</v>
      </c>
      <c r="G101" s="9"/>
      <c r="H101" s="9"/>
      <c r="I101" s="9"/>
      <c r="J101" s="9"/>
      <c r="K101" s="9"/>
      <c r="L101" s="7" t="s">
        <v>127</v>
      </c>
    </row>
    <row r="102" spans="1:12" x14ac:dyDescent="0.25">
      <c r="A102" s="7">
        <v>22</v>
      </c>
      <c r="B102" s="1" t="s">
        <v>145</v>
      </c>
      <c r="C102" s="7" t="s">
        <v>200</v>
      </c>
      <c r="D102" s="7" t="s">
        <v>13</v>
      </c>
      <c r="E102" s="7" t="s">
        <v>210</v>
      </c>
      <c r="G102" s="9"/>
      <c r="H102" s="9"/>
      <c r="I102" s="9"/>
      <c r="J102" s="9"/>
      <c r="K102" s="9"/>
      <c r="L102" s="7" t="s">
        <v>127</v>
      </c>
    </row>
    <row r="103" spans="1:12" x14ac:dyDescent="0.25">
      <c r="A103" s="7">
        <v>22</v>
      </c>
      <c r="B103" s="1" t="s">
        <v>144</v>
      </c>
      <c r="C103" s="7" t="s">
        <v>200</v>
      </c>
      <c r="D103" s="7" t="s">
        <v>15</v>
      </c>
      <c r="E103" s="7" t="s">
        <v>210</v>
      </c>
      <c r="G103" s="9"/>
      <c r="H103" s="9"/>
      <c r="I103" s="9"/>
      <c r="J103" s="9"/>
      <c r="K103" s="9"/>
      <c r="L103" s="7" t="s">
        <v>127</v>
      </c>
    </row>
    <row r="104" spans="1:12" x14ac:dyDescent="0.25">
      <c r="A104" s="7">
        <v>23</v>
      </c>
      <c r="B104" s="1" t="s">
        <v>77</v>
      </c>
      <c r="C104" s="7" t="s">
        <v>200</v>
      </c>
      <c r="D104" s="7" t="s">
        <v>13</v>
      </c>
      <c r="E104" s="7" t="s">
        <v>211</v>
      </c>
      <c r="G104" s="9">
        <v>6300</v>
      </c>
      <c r="H104" s="9">
        <v>1597.08</v>
      </c>
      <c r="I104" s="9">
        <v>22593.25</v>
      </c>
      <c r="J104" s="9">
        <v>7622.58</v>
      </c>
      <c r="K104" s="9">
        <f>I104-J104</f>
        <v>14970.67</v>
      </c>
      <c r="L104" s="7" t="s">
        <v>13</v>
      </c>
    </row>
    <row r="105" spans="1:12" x14ac:dyDescent="0.25">
      <c r="A105" s="7">
        <v>23</v>
      </c>
      <c r="B105" s="1" t="s">
        <v>78</v>
      </c>
      <c r="C105" s="7" t="s">
        <v>200</v>
      </c>
      <c r="D105" s="7" t="s">
        <v>13</v>
      </c>
      <c r="E105" s="7" t="s">
        <v>211</v>
      </c>
      <c r="G105" s="9">
        <v>6221.38</v>
      </c>
      <c r="H105" s="9">
        <v>463</v>
      </c>
      <c r="I105" s="9">
        <v>6221.38</v>
      </c>
      <c r="J105" s="9">
        <v>463</v>
      </c>
      <c r="K105" s="9">
        <f>I105-J105</f>
        <v>5758.38</v>
      </c>
      <c r="L105" s="7" t="s">
        <v>13</v>
      </c>
    </row>
    <row r="106" spans="1:12" x14ac:dyDescent="0.25">
      <c r="A106" s="7">
        <v>23</v>
      </c>
      <c r="B106" s="1" t="s">
        <v>147</v>
      </c>
      <c r="C106" s="7" t="s">
        <v>215</v>
      </c>
      <c r="D106" s="7" t="s">
        <v>15</v>
      </c>
      <c r="E106" s="7" t="s">
        <v>213</v>
      </c>
      <c r="G106" s="9"/>
      <c r="H106" s="9"/>
      <c r="I106" s="9"/>
      <c r="J106" s="9"/>
      <c r="K106" s="9"/>
      <c r="L106" s="7" t="s">
        <v>125</v>
      </c>
    </row>
    <row r="107" spans="1:12" x14ac:dyDescent="0.25">
      <c r="A107" s="7">
        <v>24</v>
      </c>
      <c r="B107" s="1" t="s">
        <v>81</v>
      </c>
      <c r="C107" s="7" t="s">
        <v>200</v>
      </c>
      <c r="D107" s="7" t="s">
        <v>15</v>
      </c>
      <c r="E107" s="7" t="s">
        <v>210</v>
      </c>
      <c r="G107" s="9">
        <v>20040</v>
      </c>
      <c r="H107" s="9">
        <v>8031.15</v>
      </c>
      <c r="I107" s="9">
        <v>20040</v>
      </c>
      <c r="J107" s="9">
        <v>8031.15</v>
      </c>
      <c r="K107" s="9">
        <f t="shared" ref="K107:K120" si="3">I107-J107</f>
        <v>12008.85</v>
      </c>
      <c r="L107" s="7" t="s">
        <v>13</v>
      </c>
    </row>
    <row r="108" spans="1:12" x14ac:dyDescent="0.25">
      <c r="A108" s="7">
        <v>24</v>
      </c>
      <c r="B108" s="1" t="s">
        <v>79</v>
      </c>
      <c r="C108" s="7" t="s">
        <v>200</v>
      </c>
      <c r="D108" s="7" t="s">
        <v>13</v>
      </c>
      <c r="E108" s="7" t="s">
        <v>211</v>
      </c>
      <c r="G108" s="9">
        <v>4000</v>
      </c>
      <c r="H108" s="9">
        <v>4419.3900000000003</v>
      </c>
      <c r="I108" s="9">
        <v>26311.74</v>
      </c>
      <c r="J108" s="9">
        <v>14540.74</v>
      </c>
      <c r="K108" s="9">
        <f t="shared" si="3"/>
        <v>11771.000000000002</v>
      </c>
      <c r="L108" s="7" t="s">
        <v>13</v>
      </c>
    </row>
    <row r="109" spans="1:12" x14ac:dyDescent="0.25">
      <c r="A109" s="7">
        <v>24</v>
      </c>
      <c r="B109" s="1" t="s">
        <v>80</v>
      </c>
      <c r="C109" s="7" t="s">
        <v>200</v>
      </c>
      <c r="D109" s="7" t="s">
        <v>13</v>
      </c>
      <c r="E109" s="7" t="s">
        <v>211</v>
      </c>
      <c r="G109" s="9">
        <v>43109</v>
      </c>
      <c r="H109" s="9">
        <v>19707.86</v>
      </c>
      <c r="I109" s="9">
        <v>111540.12</v>
      </c>
      <c r="J109" s="9">
        <v>44034.82</v>
      </c>
      <c r="K109" s="9">
        <f t="shared" si="3"/>
        <v>67505.299999999988</v>
      </c>
      <c r="L109" s="7" t="s">
        <v>13</v>
      </c>
    </row>
    <row r="110" spans="1:12" x14ac:dyDescent="0.25">
      <c r="A110" s="7">
        <v>24</v>
      </c>
      <c r="B110" s="1" t="s">
        <v>82</v>
      </c>
      <c r="C110" s="7" t="s">
        <v>215</v>
      </c>
      <c r="D110" s="7" t="s">
        <v>15</v>
      </c>
      <c r="E110" s="7" t="s">
        <v>213</v>
      </c>
      <c r="G110" s="9">
        <v>1870</v>
      </c>
      <c r="H110" s="9">
        <v>1251.25</v>
      </c>
      <c r="I110" s="9">
        <v>1870</v>
      </c>
      <c r="J110" s="9">
        <v>1251.25</v>
      </c>
      <c r="K110" s="9">
        <f t="shared" si="3"/>
        <v>618.75</v>
      </c>
      <c r="L110" s="7" t="s">
        <v>13</v>
      </c>
    </row>
    <row r="111" spans="1:12" x14ac:dyDescent="0.25">
      <c r="A111" s="7">
        <v>25</v>
      </c>
      <c r="B111" s="1" t="s">
        <v>87</v>
      </c>
      <c r="C111" s="7" t="s">
        <v>200</v>
      </c>
      <c r="D111" s="7" t="s">
        <v>13</v>
      </c>
      <c r="E111" s="7" t="s">
        <v>210</v>
      </c>
      <c r="G111" s="9">
        <v>15316</v>
      </c>
      <c r="H111" s="9">
        <v>1575.68</v>
      </c>
      <c r="I111" s="9">
        <v>15316</v>
      </c>
      <c r="J111" s="9">
        <v>1575.68</v>
      </c>
      <c r="K111" s="9">
        <f t="shared" si="3"/>
        <v>13740.32</v>
      </c>
      <c r="L111" s="7" t="s">
        <v>13</v>
      </c>
    </row>
    <row r="112" spans="1:12" x14ac:dyDescent="0.25">
      <c r="A112" s="7">
        <v>25</v>
      </c>
      <c r="B112" s="1" t="s">
        <v>84</v>
      </c>
      <c r="C112" s="7" t="s">
        <v>200</v>
      </c>
      <c r="D112" s="7" t="s">
        <v>13</v>
      </c>
      <c r="E112" s="7" t="s">
        <v>210</v>
      </c>
      <c r="G112" s="9">
        <v>28312.14</v>
      </c>
      <c r="H112" s="9">
        <v>25595.35</v>
      </c>
      <c r="I112" s="9">
        <v>53457.47</v>
      </c>
      <c r="J112" s="9">
        <v>39038.699999999997</v>
      </c>
      <c r="K112" s="9">
        <f>I112-J112</f>
        <v>14418.770000000004</v>
      </c>
      <c r="L112" s="7" t="s">
        <v>13</v>
      </c>
    </row>
    <row r="113" spans="1:12" x14ac:dyDescent="0.25">
      <c r="A113" s="7">
        <v>25</v>
      </c>
      <c r="B113" s="1" t="s">
        <v>85</v>
      </c>
      <c r="C113" s="7" t="s">
        <v>200</v>
      </c>
      <c r="D113" s="7" t="s">
        <v>15</v>
      </c>
      <c r="E113" s="7" t="s">
        <v>210</v>
      </c>
      <c r="G113" s="9"/>
      <c r="H113" s="9"/>
      <c r="I113" s="9">
        <v>24252</v>
      </c>
      <c r="J113" s="9">
        <v>24252</v>
      </c>
      <c r="K113" s="9">
        <f t="shared" si="3"/>
        <v>0</v>
      </c>
    </row>
    <row r="114" spans="1:12" x14ac:dyDescent="0.25">
      <c r="A114" s="7">
        <v>25</v>
      </c>
      <c r="B114" s="1" t="s">
        <v>83</v>
      </c>
      <c r="C114" s="7" t="s">
        <v>200</v>
      </c>
      <c r="D114" s="7" t="s">
        <v>13</v>
      </c>
      <c r="E114" s="7" t="s">
        <v>211</v>
      </c>
      <c r="G114" s="9">
        <v>114120</v>
      </c>
      <c r="H114" s="9">
        <v>93825.78</v>
      </c>
      <c r="I114" s="9">
        <v>311039.15999999997</v>
      </c>
      <c r="J114" s="9">
        <v>187182.63</v>
      </c>
      <c r="K114" s="9">
        <f t="shared" si="3"/>
        <v>123856.52999999997</v>
      </c>
      <c r="L114" s="7" t="s">
        <v>13</v>
      </c>
    </row>
    <row r="115" spans="1:12" x14ac:dyDescent="0.25">
      <c r="A115" s="7">
        <v>25</v>
      </c>
      <c r="B115" s="1" t="s">
        <v>86</v>
      </c>
      <c r="C115" s="7" t="s">
        <v>200</v>
      </c>
      <c r="D115" s="7" t="s">
        <v>13</v>
      </c>
      <c r="E115" s="7" t="s">
        <v>210</v>
      </c>
      <c r="G115" s="9">
        <v>21421.34</v>
      </c>
      <c r="H115" s="9">
        <v>5372.84</v>
      </c>
      <c r="I115" s="9">
        <v>21421.34</v>
      </c>
      <c r="J115" s="9">
        <v>5372.84</v>
      </c>
      <c r="K115" s="9">
        <f t="shared" si="3"/>
        <v>16048.5</v>
      </c>
      <c r="L115" s="7" t="s">
        <v>13</v>
      </c>
    </row>
    <row r="116" spans="1:12" x14ac:dyDescent="0.25">
      <c r="A116" s="7">
        <v>25</v>
      </c>
      <c r="B116" s="1" t="s">
        <v>88</v>
      </c>
      <c r="C116" s="7" t="s">
        <v>215</v>
      </c>
      <c r="D116" s="7" t="s">
        <v>15</v>
      </c>
      <c r="E116" s="7" t="s">
        <v>213</v>
      </c>
      <c r="G116" s="9"/>
      <c r="H116" s="9"/>
      <c r="I116" s="9">
        <v>43139</v>
      </c>
      <c r="J116" s="9">
        <v>4440</v>
      </c>
      <c r="K116" s="9">
        <f t="shared" si="3"/>
        <v>38699</v>
      </c>
    </row>
    <row r="117" spans="1:12" x14ac:dyDescent="0.25">
      <c r="A117" s="7">
        <v>26</v>
      </c>
      <c r="B117" s="1" t="s">
        <v>92</v>
      </c>
      <c r="C117" s="7" t="s">
        <v>200</v>
      </c>
      <c r="D117" s="7" t="s">
        <v>15</v>
      </c>
      <c r="E117" s="7" t="s">
        <v>210</v>
      </c>
      <c r="G117" s="9">
        <v>17498.439999999999</v>
      </c>
      <c r="H117" s="9">
        <v>6124.39</v>
      </c>
      <c r="I117" s="9">
        <v>17498.439999999999</v>
      </c>
      <c r="J117" s="9">
        <v>6124.39</v>
      </c>
      <c r="K117" s="9">
        <f t="shared" si="3"/>
        <v>11374.05</v>
      </c>
      <c r="L117" s="7" t="s">
        <v>13</v>
      </c>
    </row>
    <row r="118" spans="1:12" x14ac:dyDescent="0.25">
      <c r="A118" s="7">
        <v>26</v>
      </c>
      <c r="B118" s="1" t="s">
        <v>90</v>
      </c>
      <c r="C118" s="7" t="s">
        <v>200</v>
      </c>
      <c r="D118" s="7" t="s">
        <v>13</v>
      </c>
      <c r="E118" s="7" t="s">
        <v>211</v>
      </c>
      <c r="G118" s="9">
        <v>27850</v>
      </c>
      <c r="H118" s="9">
        <v>29654.76</v>
      </c>
      <c r="I118" s="9">
        <v>161081.68</v>
      </c>
      <c r="J118" s="9">
        <v>137971.73000000001</v>
      </c>
      <c r="K118" s="9">
        <f t="shared" si="3"/>
        <v>23109.949999999983</v>
      </c>
      <c r="L118" s="7" t="s">
        <v>13</v>
      </c>
    </row>
    <row r="119" spans="1:12" x14ac:dyDescent="0.25">
      <c r="A119" s="7">
        <v>26</v>
      </c>
      <c r="B119" s="1" t="s">
        <v>91</v>
      </c>
      <c r="C119" s="7" t="s">
        <v>200</v>
      </c>
      <c r="D119" s="7" t="s">
        <v>15</v>
      </c>
      <c r="E119" s="7" t="s">
        <v>210</v>
      </c>
      <c r="G119" s="9">
        <v>52151</v>
      </c>
      <c r="H119" s="9">
        <v>13100.68</v>
      </c>
      <c r="I119" s="9">
        <v>52151</v>
      </c>
      <c r="J119" s="9">
        <v>13100.68</v>
      </c>
      <c r="K119" s="9">
        <f t="shared" si="3"/>
        <v>39050.32</v>
      </c>
      <c r="L119" s="7" t="s">
        <v>13</v>
      </c>
    </row>
    <row r="120" spans="1:12" x14ac:dyDescent="0.25">
      <c r="A120" s="7">
        <v>26</v>
      </c>
      <c r="B120" s="1" t="s">
        <v>89</v>
      </c>
      <c r="C120" s="7" t="s">
        <v>200</v>
      </c>
      <c r="D120" s="7" t="s">
        <v>13</v>
      </c>
      <c r="E120" s="7" t="s">
        <v>211</v>
      </c>
      <c r="G120" s="9">
        <v>3005</v>
      </c>
      <c r="H120" s="9">
        <v>6859.08</v>
      </c>
      <c r="I120" s="9">
        <v>113625.08</v>
      </c>
      <c r="J120" s="9">
        <v>13599.36</v>
      </c>
      <c r="K120" s="9">
        <f t="shared" si="3"/>
        <v>100025.72</v>
      </c>
      <c r="L120" s="7" t="s">
        <v>13</v>
      </c>
    </row>
    <row r="121" spans="1:12" x14ac:dyDescent="0.25">
      <c r="A121" s="7">
        <v>27</v>
      </c>
      <c r="B121" s="1" t="s">
        <v>175</v>
      </c>
      <c r="C121" s="7" t="s">
        <v>200</v>
      </c>
      <c r="D121" s="7" t="s">
        <v>13</v>
      </c>
      <c r="E121" s="7" t="s">
        <v>210</v>
      </c>
      <c r="G121" s="9"/>
      <c r="H121" s="9"/>
      <c r="I121" s="9"/>
      <c r="J121" s="9"/>
      <c r="K121" s="9"/>
    </row>
    <row r="122" spans="1:12" x14ac:dyDescent="0.25">
      <c r="A122" s="7">
        <v>27</v>
      </c>
      <c r="B122" s="1" t="s">
        <v>94</v>
      </c>
      <c r="C122" s="7" t="s">
        <v>200</v>
      </c>
      <c r="D122" s="7" t="s">
        <v>15</v>
      </c>
      <c r="E122" s="7" t="s">
        <v>211</v>
      </c>
      <c r="G122" s="9">
        <v>18600</v>
      </c>
      <c r="H122" s="9">
        <v>3962.05</v>
      </c>
      <c r="I122" s="9">
        <v>98780.84</v>
      </c>
      <c r="J122" s="9">
        <v>25987.3</v>
      </c>
      <c r="K122" s="9">
        <f>I122-J122</f>
        <v>72793.539999999994</v>
      </c>
      <c r="L122" s="7" t="s">
        <v>13</v>
      </c>
    </row>
    <row r="123" spans="1:12" x14ac:dyDescent="0.25">
      <c r="A123" s="7">
        <v>27</v>
      </c>
      <c r="B123" s="1" t="s">
        <v>93</v>
      </c>
      <c r="C123" s="7" t="s">
        <v>200</v>
      </c>
      <c r="D123" s="7" t="s">
        <v>15</v>
      </c>
      <c r="E123" s="7" t="s">
        <v>211</v>
      </c>
      <c r="G123" s="9">
        <v>36182.449999999997</v>
      </c>
      <c r="H123" s="9">
        <v>15941.5</v>
      </c>
      <c r="I123" s="9">
        <v>256148.93</v>
      </c>
      <c r="J123" s="9">
        <v>68663.16</v>
      </c>
      <c r="K123" s="9">
        <f>I123-J123</f>
        <v>187485.77</v>
      </c>
      <c r="L123" s="7" t="s">
        <v>13</v>
      </c>
    </row>
    <row r="124" spans="1:12" x14ac:dyDescent="0.25">
      <c r="A124" s="7">
        <v>27</v>
      </c>
      <c r="B124" s="1" t="s">
        <v>148</v>
      </c>
      <c r="C124" s="7" t="s">
        <v>200</v>
      </c>
      <c r="D124" s="7" t="s">
        <v>13</v>
      </c>
      <c r="E124" s="7" t="s">
        <v>210</v>
      </c>
      <c r="G124" s="9"/>
      <c r="H124" s="9"/>
      <c r="I124" s="9"/>
      <c r="J124" s="9"/>
      <c r="K124" s="9"/>
      <c r="L124" s="7" t="s">
        <v>127</v>
      </c>
    </row>
    <row r="125" spans="1:12" x14ac:dyDescent="0.25">
      <c r="A125" s="7">
        <v>27</v>
      </c>
      <c r="B125" s="1" t="s">
        <v>95</v>
      </c>
      <c r="C125" s="7" t="s">
        <v>215</v>
      </c>
      <c r="D125" s="7" t="s">
        <v>15</v>
      </c>
      <c r="E125" s="7" t="s">
        <v>214</v>
      </c>
      <c r="G125" s="9">
        <v>0</v>
      </c>
      <c r="H125" s="9">
        <v>0</v>
      </c>
      <c r="I125" s="9">
        <v>978.5</v>
      </c>
      <c r="J125" s="9">
        <v>0</v>
      </c>
      <c r="K125" s="9">
        <f>I125-J125</f>
        <v>978.5</v>
      </c>
      <c r="L125" s="7" t="s">
        <v>13</v>
      </c>
    </row>
    <row r="126" spans="1:12" x14ac:dyDescent="0.25">
      <c r="A126" s="7">
        <v>28</v>
      </c>
      <c r="B126" s="1" t="s">
        <v>176</v>
      </c>
      <c r="C126" s="7" t="s">
        <v>200</v>
      </c>
      <c r="D126" s="7" t="s">
        <v>13</v>
      </c>
      <c r="E126" s="7" t="s">
        <v>210</v>
      </c>
      <c r="G126" s="9"/>
      <c r="H126" s="9"/>
      <c r="I126" s="9"/>
      <c r="J126" s="9"/>
      <c r="K126" s="9"/>
    </row>
    <row r="127" spans="1:12" x14ac:dyDescent="0.25">
      <c r="A127" s="7">
        <v>28</v>
      </c>
      <c r="B127" s="1" t="s">
        <v>178</v>
      </c>
      <c r="C127" s="7" t="s">
        <v>200</v>
      </c>
      <c r="D127" s="7" t="s">
        <v>15</v>
      </c>
      <c r="E127" s="7" t="s">
        <v>210</v>
      </c>
      <c r="G127" s="9"/>
      <c r="H127" s="9"/>
      <c r="I127" s="9"/>
      <c r="J127" s="9"/>
      <c r="K127" s="9"/>
    </row>
    <row r="128" spans="1:12" x14ac:dyDescent="0.25">
      <c r="A128" s="7">
        <v>28</v>
      </c>
      <c r="B128" s="1" t="s">
        <v>96</v>
      </c>
      <c r="C128" s="7" t="s">
        <v>200</v>
      </c>
      <c r="D128" s="7" t="s">
        <v>15</v>
      </c>
      <c r="E128" s="7" t="s">
        <v>211</v>
      </c>
      <c r="G128" s="9">
        <v>0</v>
      </c>
      <c r="H128" s="9">
        <v>10352.959999999999</v>
      </c>
      <c r="I128" s="9">
        <v>272684.49</v>
      </c>
      <c r="J128" s="9">
        <v>46123.51</v>
      </c>
      <c r="K128" s="9">
        <f>I128-J128</f>
        <v>226560.97999999998</v>
      </c>
      <c r="L128" s="7" t="s">
        <v>13</v>
      </c>
    </row>
    <row r="129" spans="1:12" x14ac:dyDescent="0.25">
      <c r="A129" s="7">
        <v>28</v>
      </c>
      <c r="B129" s="1" t="s">
        <v>177</v>
      </c>
      <c r="C129" s="7" t="s">
        <v>200</v>
      </c>
      <c r="D129" s="7" t="s">
        <v>13</v>
      </c>
      <c r="E129" s="7" t="s">
        <v>210</v>
      </c>
      <c r="G129" s="9"/>
      <c r="H129" s="9"/>
      <c r="I129" s="9"/>
      <c r="J129" s="9"/>
      <c r="K129" s="9"/>
    </row>
    <row r="130" spans="1:12" x14ac:dyDescent="0.25">
      <c r="A130" s="7">
        <v>28</v>
      </c>
      <c r="B130" s="1" t="s">
        <v>97</v>
      </c>
      <c r="C130" s="7" t="s">
        <v>200</v>
      </c>
      <c r="D130" s="7" t="s">
        <v>15</v>
      </c>
      <c r="E130" s="7" t="s">
        <v>211</v>
      </c>
      <c r="G130" s="9">
        <v>13221.9</v>
      </c>
      <c r="H130" s="9">
        <v>6558.59</v>
      </c>
      <c r="I130" s="9">
        <v>13221.9</v>
      </c>
      <c r="J130" s="9">
        <v>6558.59</v>
      </c>
      <c r="K130" s="9">
        <f>I130-J130</f>
        <v>6663.3099999999995</v>
      </c>
      <c r="L130" s="7" t="s">
        <v>208</v>
      </c>
    </row>
    <row r="131" spans="1:12" x14ac:dyDescent="0.25">
      <c r="A131" s="7">
        <v>29</v>
      </c>
      <c r="B131" s="1" t="s">
        <v>179</v>
      </c>
      <c r="C131" s="7" t="s">
        <v>200</v>
      </c>
      <c r="D131" s="7" t="s">
        <v>13</v>
      </c>
      <c r="E131" s="7" t="s">
        <v>210</v>
      </c>
      <c r="G131" s="9"/>
      <c r="H131" s="9"/>
      <c r="I131" s="9"/>
      <c r="J131" s="9"/>
      <c r="K131" s="9"/>
    </row>
    <row r="132" spans="1:12" x14ac:dyDescent="0.25">
      <c r="A132" s="7">
        <v>29</v>
      </c>
      <c r="B132" s="1" t="s">
        <v>180</v>
      </c>
      <c r="C132" s="7" t="s">
        <v>200</v>
      </c>
      <c r="D132" s="7" t="s">
        <v>15</v>
      </c>
      <c r="E132" s="7" t="s">
        <v>211</v>
      </c>
      <c r="G132" s="9"/>
      <c r="H132" s="9"/>
      <c r="I132" s="9"/>
      <c r="J132" s="9"/>
      <c r="K132" s="9"/>
    </row>
    <row r="133" spans="1:12" x14ac:dyDescent="0.25">
      <c r="A133" s="7">
        <v>29</v>
      </c>
      <c r="B133" s="1" t="s">
        <v>98</v>
      </c>
      <c r="C133" s="7" t="s">
        <v>200</v>
      </c>
      <c r="D133" s="7" t="s">
        <v>15</v>
      </c>
      <c r="E133" s="7" t="s">
        <v>211</v>
      </c>
      <c r="G133" s="9">
        <v>45735.21</v>
      </c>
      <c r="H133" s="9">
        <v>46710.59</v>
      </c>
      <c r="I133" s="9">
        <v>329958.59000000003</v>
      </c>
      <c r="J133" s="9">
        <v>202068.37</v>
      </c>
      <c r="K133" s="9">
        <f>I133-J133</f>
        <v>127890.22000000003</v>
      </c>
      <c r="L133" s="7" t="s">
        <v>13</v>
      </c>
    </row>
    <row r="134" spans="1:12" x14ac:dyDescent="0.25">
      <c r="A134" s="7">
        <v>29</v>
      </c>
      <c r="B134" s="1" t="s">
        <v>99</v>
      </c>
      <c r="C134" s="7" t="s">
        <v>200</v>
      </c>
      <c r="D134" s="7" t="s">
        <v>15</v>
      </c>
      <c r="E134" s="7" t="s">
        <v>210</v>
      </c>
      <c r="G134" s="9">
        <v>755</v>
      </c>
      <c r="H134" s="9">
        <v>169</v>
      </c>
      <c r="I134" s="9">
        <v>755</v>
      </c>
      <c r="J134" s="9">
        <v>169</v>
      </c>
      <c r="K134" s="9">
        <f>I134-J134</f>
        <v>586</v>
      </c>
      <c r="L134" s="7" t="s">
        <v>13</v>
      </c>
    </row>
    <row r="135" spans="1:12" x14ac:dyDescent="0.25">
      <c r="A135" s="7">
        <v>29</v>
      </c>
      <c r="B135" s="1" t="s">
        <v>149</v>
      </c>
      <c r="C135" s="7" t="s">
        <v>200</v>
      </c>
      <c r="D135" s="7" t="s">
        <v>15</v>
      </c>
      <c r="E135" s="7" t="s">
        <v>210</v>
      </c>
      <c r="G135" s="9"/>
      <c r="H135" s="9"/>
      <c r="I135" s="9"/>
      <c r="J135" s="9"/>
      <c r="K135" s="9"/>
      <c r="L135" s="7" t="s">
        <v>127</v>
      </c>
    </row>
    <row r="136" spans="1:12" x14ac:dyDescent="0.25">
      <c r="A136" s="7">
        <v>29</v>
      </c>
      <c r="B136" s="1" t="s">
        <v>150</v>
      </c>
      <c r="C136" s="7" t="s">
        <v>200</v>
      </c>
      <c r="D136" s="7" t="s">
        <v>13</v>
      </c>
      <c r="E136" s="7" t="s">
        <v>210</v>
      </c>
      <c r="G136" s="9"/>
      <c r="H136" s="9"/>
      <c r="I136" s="9"/>
      <c r="J136" s="9"/>
      <c r="K136" s="9"/>
      <c r="L136" s="7" t="s">
        <v>127</v>
      </c>
    </row>
    <row r="137" spans="1:12" x14ac:dyDescent="0.25">
      <c r="A137" s="7">
        <v>30</v>
      </c>
      <c r="B137" s="1" t="s">
        <v>181</v>
      </c>
      <c r="C137" s="7" t="s">
        <v>200</v>
      </c>
      <c r="D137" s="7" t="s">
        <v>15</v>
      </c>
      <c r="E137" s="7" t="s">
        <v>210</v>
      </c>
      <c r="G137" s="9"/>
      <c r="H137" s="9"/>
      <c r="I137" s="9"/>
      <c r="J137" s="9"/>
      <c r="K137" s="9"/>
    </row>
    <row r="138" spans="1:12" x14ac:dyDescent="0.25">
      <c r="A138" s="7">
        <v>30</v>
      </c>
      <c r="B138" s="1" t="s">
        <v>151</v>
      </c>
      <c r="C138" s="7" t="s">
        <v>200</v>
      </c>
      <c r="D138" s="7" t="s">
        <v>15</v>
      </c>
      <c r="E138" s="7" t="s">
        <v>210</v>
      </c>
      <c r="G138" s="9"/>
      <c r="H138" s="9"/>
      <c r="I138" s="9"/>
      <c r="J138" s="9"/>
      <c r="K138" s="9"/>
      <c r="L138" s="7" t="s">
        <v>127</v>
      </c>
    </row>
    <row r="139" spans="1:12" x14ac:dyDescent="0.25">
      <c r="A139" s="7">
        <v>30</v>
      </c>
      <c r="B139" s="1" t="s">
        <v>100</v>
      </c>
      <c r="C139" s="7" t="s">
        <v>200</v>
      </c>
      <c r="D139" s="7" t="s">
        <v>13</v>
      </c>
      <c r="E139" s="7" t="s">
        <v>211</v>
      </c>
      <c r="G139" s="9">
        <v>13950</v>
      </c>
      <c r="H139" s="9">
        <v>12456.63</v>
      </c>
      <c r="I139" s="9">
        <v>83387.44</v>
      </c>
      <c r="J139" s="9">
        <v>79021.2</v>
      </c>
      <c r="K139" s="9">
        <f>I139-J139</f>
        <v>4366.2400000000052</v>
      </c>
      <c r="L139" s="7" t="s">
        <v>13</v>
      </c>
    </row>
    <row r="140" spans="1:12" x14ac:dyDescent="0.25">
      <c r="A140" s="7">
        <v>30</v>
      </c>
      <c r="B140" s="1" t="s">
        <v>101</v>
      </c>
      <c r="C140" s="7" t="s">
        <v>200</v>
      </c>
      <c r="D140" s="7" t="s">
        <v>13</v>
      </c>
      <c r="E140" s="7" t="s">
        <v>211</v>
      </c>
      <c r="G140" s="9">
        <v>12600</v>
      </c>
      <c r="H140" s="9">
        <v>5407</v>
      </c>
      <c r="I140" s="9">
        <v>59351.29</v>
      </c>
      <c r="J140" s="9">
        <v>44157.31</v>
      </c>
      <c r="K140" s="9">
        <f>I140-J140</f>
        <v>15193.980000000003</v>
      </c>
      <c r="L140" s="7" t="s">
        <v>13</v>
      </c>
    </row>
    <row r="141" spans="1:12" x14ac:dyDescent="0.25">
      <c r="A141" s="7">
        <v>31</v>
      </c>
      <c r="B141" s="1" t="s">
        <v>102</v>
      </c>
      <c r="C141" s="7" t="s">
        <v>200</v>
      </c>
      <c r="D141" s="7" t="s">
        <v>15</v>
      </c>
      <c r="E141" s="7" t="s">
        <v>211</v>
      </c>
      <c r="G141" s="9">
        <v>62881.09</v>
      </c>
      <c r="H141" s="9">
        <v>20242.54</v>
      </c>
      <c r="I141" s="9">
        <v>166594.28</v>
      </c>
      <c r="J141" s="9">
        <v>108547.57</v>
      </c>
      <c r="K141" s="9">
        <f>I141-J141</f>
        <v>58046.709999999992</v>
      </c>
      <c r="L141" s="7" t="s">
        <v>13</v>
      </c>
    </row>
    <row r="142" spans="1:12" x14ac:dyDescent="0.25">
      <c r="A142" s="7">
        <v>31</v>
      </c>
      <c r="B142" s="1" t="s">
        <v>103</v>
      </c>
      <c r="C142" s="7" t="s">
        <v>200</v>
      </c>
      <c r="D142" s="7" t="s">
        <v>15</v>
      </c>
      <c r="E142" s="7" t="s">
        <v>211</v>
      </c>
      <c r="G142" s="9">
        <v>23766.25</v>
      </c>
      <c r="H142" s="9">
        <v>10083.27</v>
      </c>
      <c r="I142" s="9">
        <v>48932.17</v>
      </c>
      <c r="J142" s="9">
        <v>32172.73</v>
      </c>
      <c r="K142" s="9">
        <f>I142-J142</f>
        <v>16759.439999999999</v>
      </c>
      <c r="L142" s="7" t="s">
        <v>13</v>
      </c>
    </row>
    <row r="143" spans="1:12" x14ac:dyDescent="0.25">
      <c r="A143" s="7">
        <v>31</v>
      </c>
      <c r="B143" s="1" t="s">
        <v>182</v>
      </c>
      <c r="C143" s="7" t="s">
        <v>200</v>
      </c>
      <c r="D143" s="7" t="s">
        <v>13</v>
      </c>
      <c r="E143" s="7" t="s">
        <v>210</v>
      </c>
      <c r="G143" s="9"/>
      <c r="H143" s="9"/>
      <c r="I143" s="9"/>
      <c r="J143" s="9"/>
      <c r="K143" s="9"/>
    </row>
    <row r="144" spans="1:12" x14ac:dyDescent="0.25">
      <c r="A144" s="7">
        <v>31</v>
      </c>
      <c r="B144" s="1" t="s">
        <v>183</v>
      </c>
      <c r="C144" s="7" t="s">
        <v>200</v>
      </c>
      <c r="D144" s="7" t="s">
        <v>13</v>
      </c>
      <c r="E144" s="7" t="s">
        <v>210</v>
      </c>
      <c r="G144" s="9"/>
      <c r="H144" s="9"/>
      <c r="I144" s="9"/>
      <c r="J144" s="9"/>
      <c r="K144" s="9"/>
    </row>
    <row r="145" spans="1:12" x14ac:dyDescent="0.25">
      <c r="A145" s="7">
        <v>32</v>
      </c>
      <c r="B145" s="1" t="s">
        <v>184</v>
      </c>
      <c r="C145" s="7" t="s">
        <v>200</v>
      </c>
      <c r="D145" s="7" t="s">
        <v>13</v>
      </c>
      <c r="E145" s="7" t="s">
        <v>210</v>
      </c>
      <c r="G145" s="9"/>
      <c r="H145" s="9"/>
      <c r="I145" s="9"/>
      <c r="J145" s="9"/>
      <c r="K145" s="9"/>
    </row>
    <row r="146" spans="1:12" x14ac:dyDescent="0.25">
      <c r="A146" s="7">
        <v>32</v>
      </c>
      <c r="B146" s="1" t="s">
        <v>153</v>
      </c>
      <c r="C146" s="7" t="s">
        <v>200</v>
      </c>
      <c r="D146" s="7" t="s">
        <v>13</v>
      </c>
      <c r="E146" s="7" t="s">
        <v>210</v>
      </c>
      <c r="G146" s="9"/>
      <c r="H146" s="9"/>
      <c r="I146" s="9"/>
      <c r="J146" s="9"/>
      <c r="K146" s="9"/>
      <c r="L146" s="7" t="s">
        <v>127</v>
      </c>
    </row>
    <row r="147" spans="1:12" x14ac:dyDescent="0.25">
      <c r="A147" s="7">
        <v>32</v>
      </c>
      <c r="B147" s="1" t="s">
        <v>104</v>
      </c>
      <c r="C147" s="7" t="s">
        <v>200</v>
      </c>
      <c r="D147" s="7" t="s">
        <v>15</v>
      </c>
      <c r="E147" s="7" t="s">
        <v>211</v>
      </c>
      <c r="G147" s="9">
        <v>19675</v>
      </c>
      <c r="H147" s="9">
        <v>10211.73</v>
      </c>
      <c r="I147" s="9">
        <v>81047.13</v>
      </c>
      <c r="J147" s="9">
        <v>47395.79</v>
      </c>
      <c r="K147" s="9">
        <f>I147-J147</f>
        <v>33651.340000000004</v>
      </c>
      <c r="L147" s="7" t="s">
        <v>13</v>
      </c>
    </row>
    <row r="148" spans="1:12" x14ac:dyDescent="0.25">
      <c r="A148" s="7">
        <v>32</v>
      </c>
      <c r="B148" s="1" t="s">
        <v>152</v>
      </c>
      <c r="C148" s="7" t="s">
        <v>200</v>
      </c>
      <c r="D148" s="7" t="s">
        <v>15</v>
      </c>
      <c r="E148" s="7" t="s">
        <v>211</v>
      </c>
      <c r="G148" s="9"/>
      <c r="H148" s="9"/>
      <c r="I148" s="9"/>
      <c r="J148" s="9"/>
      <c r="K148" s="9"/>
      <c r="L148" s="7" t="s">
        <v>127</v>
      </c>
    </row>
    <row r="149" spans="1:12" x14ac:dyDescent="0.25">
      <c r="A149" s="7">
        <v>32</v>
      </c>
      <c r="B149" s="1" t="s">
        <v>185</v>
      </c>
      <c r="C149" s="7" t="s">
        <v>215</v>
      </c>
      <c r="D149" s="7" t="s">
        <v>15</v>
      </c>
      <c r="E149" s="7" t="s">
        <v>213</v>
      </c>
      <c r="G149" s="9"/>
      <c r="H149" s="9"/>
      <c r="I149" s="9"/>
      <c r="J149" s="9"/>
      <c r="K149" s="9"/>
    </row>
    <row r="150" spans="1:12" x14ac:dyDescent="0.25">
      <c r="A150" s="7">
        <v>33</v>
      </c>
      <c r="B150" s="1" t="s">
        <v>106</v>
      </c>
      <c r="C150" s="7" t="s">
        <v>200</v>
      </c>
      <c r="D150" s="7" t="s">
        <v>15</v>
      </c>
      <c r="E150" s="7" t="s">
        <v>211</v>
      </c>
      <c r="G150" s="9">
        <v>4300</v>
      </c>
      <c r="H150" s="9">
        <v>3926.49</v>
      </c>
      <c r="I150" s="9">
        <v>21949.73</v>
      </c>
      <c r="J150" s="9">
        <v>21299.37</v>
      </c>
      <c r="K150" s="9">
        <f>I150-J150</f>
        <v>650.36000000000058</v>
      </c>
      <c r="L150" s="7" t="s">
        <v>208</v>
      </c>
    </row>
    <row r="151" spans="1:12" x14ac:dyDescent="0.25">
      <c r="A151" s="7">
        <v>33</v>
      </c>
      <c r="B151" s="1" t="s">
        <v>186</v>
      </c>
      <c r="C151" s="7" t="s">
        <v>200</v>
      </c>
      <c r="D151" s="7" t="s">
        <v>13</v>
      </c>
      <c r="E151" s="7" t="s">
        <v>210</v>
      </c>
      <c r="G151" s="9"/>
      <c r="H151" s="9"/>
      <c r="I151" s="9"/>
      <c r="J151" s="9"/>
      <c r="K151" s="9"/>
    </row>
    <row r="152" spans="1:12" x14ac:dyDescent="0.25">
      <c r="A152" s="7">
        <v>33</v>
      </c>
      <c r="B152" s="1" t="s">
        <v>105</v>
      </c>
      <c r="C152" s="7" t="s">
        <v>200</v>
      </c>
      <c r="D152" s="7" t="s">
        <v>15</v>
      </c>
      <c r="E152" s="7" t="s">
        <v>211</v>
      </c>
      <c r="G152" s="9">
        <v>1450</v>
      </c>
      <c r="H152" s="9">
        <v>18713.48</v>
      </c>
      <c r="I152" s="9">
        <v>247916.88</v>
      </c>
      <c r="J152" s="9">
        <v>107763.13</v>
      </c>
      <c r="K152" s="9">
        <f>I152-J152</f>
        <v>140153.75</v>
      </c>
      <c r="L152" s="7" t="s">
        <v>13</v>
      </c>
    </row>
    <row r="153" spans="1:12" x14ac:dyDescent="0.25">
      <c r="A153" s="7">
        <v>33</v>
      </c>
      <c r="B153" s="1" t="s">
        <v>154</v>
      </c>
      <c r="C153" s="7" t="s">
        <v>200</v>
      </c>
      <c r="D153" s="7" t="s">
        <v>13</v>
      </c>
      <c r="E153" s="7" t="s">
        <v>210</v>
      </c>
      <c r="G153" s="9"/>
      <c r="H153" s="9"/>
      <c r="I153" s="9"/>
      <c r="J153" s="9"/>
      <c r="K153" s="9"/>
      <c r="L153" s="7" t="s">
        <v>127</v>
      </c>
    </row>
    <row r="154" spans="1:12" x14ac:dyDescent="0.25">
      <c r="A154" s="7">
        <v>34</v>
      </c>
      <c r="B154" s="1" t="s">
        <v>156</v>
      </c>
      <c r="C154" s="7" t="s">
        <v>200</v>
      </c>
      <c r="D154" s="7" t="s">
        <v>13</v>
      </c>
      <c r="E154" s="7" t="s">
        <v>210</v>
      </c>
      <c r="G154" s="9"/>
      <c r="H154" s="9"/>
      <c r="I154" s="9"/>
      <c r="J154" s="9"/>
      <c r="K154" s="9"/>
      <c r="L154" s="7" t="s">
        <v>127</v>
      </c>
    </row>
    <row r="155" spans="1:12" x14ac:dyDescent="0.25">
      <c r="A155" s="7">
        <v>34</v>
      </c>
      <c r="B155" s="1" t="s">
        <v>107</v>
      </c>
      <c r="C155" s="7" t="s">
        <v>200</v>
      </c>
      <c r="D155" s="7" t="s">
        <v>15</v>
      </c>
      <c r="E155" s="7" t="s">
        <v>211</v>
      </c>
      <c r="G155" s="9">
        <v>500</v>
      </c>
      <c r="H155" s="9">
        <v>37257.42</v>
      </c>
      <c r="I155" s="9">
        <v>279648.2</v>
      </c>
      <c r="J155" s="9">
        <v>169524.57</v>
      </c>
      <c r="K155" s="9">
        <f>I155-J155</f>
        <v>110123.63</v>
      </c>
      <c r="L155" s="7" t="s">
        <v>13</v>
      </c>
    </row>
    <row r="156" spans="1:12" x14ac:dyDescent="0.25">
      <c r="A156" s="7">
        <v>34</v>
      </c>
      <c r="B156" s="1" t="s">
        <v>188</v>
      </c>
      <c r="C156" s="7" t="s">
        <v>200</v>
      </c>
      <c r="D156" s="7" t="s">
        <v>15</v>
      </c>
      <c r="E156" s="7" t="s">
        <v>210</v>
      </c>
      <c r="G156" s="9"/>
      <c r="H156" s="9"/>
      <c r="I156" s="9"/>
      <c r="J156" s="9"/>
      <c r="K156" s="9"/>
    </row>
    <row r="157" spans="1:12" x14ac:dyDescent="0.25">
      <c r="A157" s="7">
        <v>34</v>
      </c>
      <c r="B157" s="1" t="s">
        <v>155</v>
      </c>
      <c r="C157" s="7" t="s">
        <v>200</v>
      </c>
      <c r="D157" s="7" t="s">
        <v>13</v>
      </c>
      <c r="E157" s="7" t="s">
        <v>210</v>
      </c>
      <c r="G157" s="9"/>
      <c r="H157" s="9"/>
      <c r="I157" s="9"/>
      <c r="J157" s="9"/>
      <c r="K157" s="9"/>
      <c r="L157" s="7" t="s">
        <v>127</v>
      </c>
    </row>
    <row r="158" spans="1:12" x14ac:dyDescent="0.25">
      <c r="A158" s="7">
        <v>34</v>
      </c>
      <c r="B158" s="1" t="s">
        <v>187</v>
      </c>
      <c r="C158" s="7" t="s">
        <v>200</v>
      </c>
      <c r="D158" s="7" t="s">
        <v>15</v>
      </c>
      <c r="E158" s="7" t="s">
        <v>211</v>
      </c>
      <c r="G158" s="9"/>
      <c r="H158" s="9"/>
      <c r="I158" s="9"/>
      <c r="J158" s="9"/>
      <c r="K158" s="9"/>
    </row>
    <row r="159" spans="1:12" x14ac:dyDescent="0.25">
      <c r="A159" s="7">
        <v>35</v>
      </c>
      <c r="B159" s="1" t="s">
        <v>191</v>
      </c>
      <c r="C159" s="7" t="s">
        <v>200</v>
      </c>
      <c r="D159" s="7" t="s">
        <v>13</v>
      </c>
      <c r="E159" s="7" t="s">
        <v>210</v>
      </c>
      <c r="G159" s="9"/>
      <c r="H159" s="9"/>
      <c r="I159" s="9"/>
      <c r="J159" s="9"/>
      <c r="K159" s="9"/>
    </row>
    <row r="160" spans="1:12" x14ac:dyDescent="0.25">
      <c r="A160" s="7">
        <v>35</v>
      </c>
      <c r="B160" s="1" t="s">
        <v>190</v>
      </c>
      <c r="C160" s="7" t="s">
        <v>200</v>
      </c>
      <c r="D160" s="7" t="s">
        <v>13</v>
      </c>
      <c r="E160" s="7" t="s">
        <v>210</v>
      </c>
      <c r="G160" s="9"/>
      <c r="H160" s="9"/>
      <c r="I160" s="9"/>
      <c r="J160" s="9"/>
      <c r="K160" s="9"/>
    </row>
    <row r="161" spans="1:12" x14ac:dyDescent="0.25">
      <c r="A161" s="7">
        <v>35</v>
      </c>
      <c r="B161" s="1" t="s">
        <v>189</v>
      </c>
      <c r="C161" s="7" t="s">
        <v>200</v>
      </c>
      <c r="D161" s="7" t="s">
        <v>13</v>
      </c>
      <c r="E161" s="7" t="s">
        <v>210</v>
      </c>
      <c r="G161" s="9"/>
      <c r="H161" s="9"/>
      <c r="I161" s="9"/>
      <c r="J161" s="9"/>
      <c r="K161" s="9"/>
    </row>
    <row r="162" spans="1:12" x14ac:dyDescent="0.25">
      <c r="A162" s="7">
        <v>35</v>
      </c>
      <c r="B162" s="1" t="s">
        <v>108</v>
      </c>
      <c r="C162" s="7" t="s">
        <v>200</v>
      </c>
      <c r="D162" s="7" t="s">
        <v>15</v>
      </c>
      <c r="E162" s="7" t="s">
        <v>211</v>
      </c>
      <c r="G162" s="9">
        <v>22502.82</v>
      </c>
      <c r="H162" s="9">
        <v>24033.96</v>
      </c>
      <c r="I162" s="9">
        <v>198349.07</v>
      </c>
      <c r="J162" s="9">
        <v>105178.35</v>
      </c>
      <c r="K162" s="9">
        <f>I162-J162</f>
        <v>93170.72</v>
      </c>
      <c r="L162" s="7" t="s">
        <v>13</v>
      </c>
    </row>
    <row r="163" spans="1:12" x14ac:dyDescent="0.25">
      <c r="A163" s="7">
        <v>35</v>
      </c>
      <c r="B163" s="1" t="s">
        <v>109</v>
      </c>
      <c r="C163" s="7" t="s">
        <v>200</v>
      </c>
      <c r="D163" s="7" t="s">
        <v>15</v>
      </c>
      <c r="E163" s="7" t="s">
        <v>211</v>
      </c>
      <c r="G163" s="9"/>
      <c r="H163" s="9"/>
      <c r="I163" s="9">
        <v>179482.83</v>
      </c>
      <c r="J163" s="9">
        <v>144652.67000000001</v>
      </c>
      <c r="K163" s="9">
        <f>I163-J163</f>
        <v>34830.159999999974</v>
      </c>
    </row>
    <row r="164" spans="1:12" x14ac:dyDescent="0.25">
      <c r="A164" s="7">
        <v>36</v>
      </c>
      <c r="B164" s="1" t="s">
        <v>192</v>
      </c>
      <c r="C164" s="7" t="s">
        <v>200</v>
      </c>
      <c r="D164" s="7" t="s">
        <v>13</v>
      </c>
      <c r="E164" s="7" t="s">
        <v>210</v>
      </c>
      <c r="G164" s="9"/>
      <c r="H164" s="9"/>
      <c r="I164" s="9"/>
      <c r="J164" s="9"/>
      <c r="K164" s="9"/>
    </row>
    <row r="165" spans="1:12" x14ac:dyDescent="0.25">
      <c r="A165" s="7">
        <v>36</v>
      </c>
      <c r="B165" s="1" t="s">
        <v>111</v>
      </c>
      <c r="C165" s="7" t="s">
        <v>200</v>
      </c>
      <c r="D165" s="7" t="s">
        <v>15</v>
      </c>
      <c r="E165" s="7" t="s">
        <v>211</v>
      </c>
      <c r="G165" s="9">
        <v>171190.7</v>
      </c>
      <c r="H165" s="9">
        <v>6344.58</v>
      </c>
      <c r="I165" s="9">
        <v>171190.7</v>
      </c>
      <c r="J165" s="9">
        <v>6344.58</v>
      </c>
      <c r="K165" s="9">
        <f>I165-J165</f>
        <v>164846.12000000002</v>
      </c>
      <c r="L165" s="7" t="s">
        <v>13</v>
      </c>
    </row>
    <row r="166" spans="1:12" x14ac:dyDescent="0.25">
      <c r="A166" s="7">
        <v>36</v>
      </c>
      <c r="B166" s="1" t="s">
        <v>157</v>
      </c>
      <c r="C166" s="7" t="s">
        <v>200</v>
      </c>
      <c r="D166" s="7" t="s">
        <v>13</v>
      </c>
      <c r="E166" s="7" t="s">
        <v>210</v>
      </c>
      <c r="G166" s="9"/>
      <c r="H166" s="9"/>
      <c r="I166" s="9"/>
      <c r="J166" s="9"/>
      <c r="K166" s="9"/>
      <c r="L166" s="7" t="s">
        <v>127</v>
      </c>
    </row>
    <row r="167" spans="1:12" x14ac:dyDescent="0.25">
      <c r="A167" s="7">
        <v>36</v>
      </c>
      <c r="B167" s="1" t="s">
        <v>110</v>
      </c>
      <c r="C167" s="7" t="s">
        <v>200</v>
      </c>
      <c r="D167" s="7" t="s">
        <v>15</v>
      </c>
      <c r="E167" s="7" t="s">
        <v>211</v>
      </c>
      <c r="G167" s="9">
        <v>81880</v>
      </c>
      <c r="H167" s="9">
        <v>45728.79</v>
      </c>
      <c r="I167" s="9">
        <v>513659.89</v>
      </c>
      <c r="J167" s="9">
        <v>158528.38</v>
      </c>
      <c r="K167" s="9">
        <f>I167-J167</f>
        <v>355131.51</v>
      </c>
      <c r="L167" s="7" t="s">
        <v>13</v>
      </c>
    </row>
    <row r="168" spans="1:12" x14ac:dyDescent="0.25">
      <c r="A168" s="7">
        <v>36</v>
      </c>
      <c r="B168" s="1" t="s">
        <v>112</v>
      </c>
      <c r="C168" s="7" t="s">
        <v>200</v>
      </c>
      <c r="D168" s="7" t="s">
        <v>15</v>
      </c>
      <c r="E168" s="7" t="s">
        <v>210</v>
      </c>
      <c r="G168" s="9">
        <v>800</v>
      </c>
      <c r="H168" s="9">
        <v>0</v>
      </c>
      <c r="I168" s="9">
        <v>800</v>
      </c>
      <c r="J168" s="9">
        <v>0</v>
      </c>
      <c r="K168" s="9">
        <f>I168-J168</f>
        <v>800</v>
      </c>
      <c r="L168" s="7" t="s">
        <v>13</v>
      </c>
    </row>
    <row r="169" spans="1:12" x14ac:dyDescent="0.25">
      <c r="A169" s="7">
        <v>37</v>
      </c>
      <c r="B169" s="1" t="s">
        <v>194</v>
      </c>
      <c r="C169" s="7" t="s">
        <v>200</v>
      </c>
      <c r="D169" s="7" t="s">
        <v>13</v>
      </c>
      <c r="E169" s="7" t="s">
        <v>210</v>
      </c>
      <c r="G169" s="9"/>
      <c r="H169" s="9"/>
      <c r="I169" s="9"/>
      <c r="J169" s="9"/>
      <c r="K169" s="9"/>
    </row>
    <row r="170" spans="1:12" x14ac:dyDescent="0.25">
      <c r="A170" s="7">
        <v>37</v>
      </c>
      <c r="B170" s="1" t="s">
        <v>113</v>
      </c>
      <c r="C170" s="7" t="s">
        <v>200</v>
      </c>
      <c r="D170" s="7" t="s">
        <v>15</v>
      </c>
      <c r="E170" s="7" t="s">
        <v>211</v>
      </c>
      <c r="G170" s="9">
        <v>13150</v>
      </c>
      <c r="H170" s="9">
        <v>8506.19</v>
      </c>
      <c r="I170" s="9">
        <v>95110.55</v>
      </c>
      <c r="J170" s="9">
        <v>54973.8</v>
      </c>
      <c r="K170" s="9">
        <f>I170-J170</f>
        <v>40136.75</v>
      </c>
      <c r="L170" s="7" t="s">
        <v>13</v>
      </c>
    </row>
    <row r="171" spans="1:12" x14ac:dyDescent="0.25">
      <c r="A171" s="7">
        <v>37</v>
      </c>
      <c r="B171" s="1" t="s">
        <v>195</v>
      </c>
      <c r="C171" s="7" t="s">
        <v>200</v>
      </c>
      <c r="D171" s="7" t="s">
        <v>13</v>
      </c>
      <c r="E171" s="7" t="s">
        <v>210</v>
      </c>
      <c r="G171" s="9"/>
      <c r="H171" s="9"/>
      <c r="I171" s="9"/>
      <c r="J171" s="9"/>
      <c r="K171" s="9"/>
    </row>
    <row r="172" spans="1:12" x14ac:dyDescent="0.25">
      <c r="A172" s="7">
        <v>37</v>
      </c>
      <c r="B172" s="1" t="s">
        <v>193</v>
      </c>
      <c r="C172" s="7" t="s">
        <v>200</v>
      </c>
      <c r="D172" s="7" t="s">
        <v>15</v>
      </c>
      <c r="E172" s="7" t="s">
        <v>211</v>
      </c>
      <c r="G172" s="9">
        <f>88187.47+300</f>
        <v>88487.47</v>
      </c>
      <c r="H172" s="9">
        <v>8607.2900000000009</v>
      </c>
      <c r="I172" s="9">
        <v>88487.47</v>
      </c>
      <c r="J172" s="9">
        <v>8607.2900000000009</v>
      </c>
      <c r="K172" s="9">
        <f>I172-J172</f>
        <v>79880.179999999993</v>
      </c>
      <c r="L172" s="7" t="s">
        <v>13</v>
      </c>
    </row>
    <row r="173" spans="1:12" x14ac:dyDescent="0.25">
      <c r="A173" s="7">
        <v>38</v>
      </c>
      <c r="B173" s="1" t="s">
        <v>197</v>
      </c>
      <c r="C173" s="7" t="s">
        <v>200</v>
      </c>
      <c r="D173" s="7" t="s">
        <v>13</v>
      </c>
      <c r="E173" s="7" t="s">
        <v>210</v>
      </c>
      <c r="G173" s="9"/>
      <c r="H173" s="9"/>
      <c r="I173" s="9"/>
      <c r="J173" s="9"/>
      <c r="K173" s="9"/>
    </row>
    <row r="174" spans="1:12" x14ac:dyDescent="0.25">
      <c r="A174" s="7">
        <v>38</v>
      </c>
      <c r="B174" s="1" t="s">
        <v>196</v>
      </c>
      <c r="C174" s="7" t="s">
        <v>200</v>
      </c>
      <c r="D174" s="7" t="s">
        <v>13</v>
      </c>
      <c r="E174" s="7" t="s">
        <v>210</v>
      </c>
      <c r="G174" s="9"/>
      <c r="H174" s="9"/>
      <c r="I174" s="9"/>
      <c r="J174" s="9"/>
      <c r="K174" s="9"/>
    </row>
    <row r="175" spans="1:12" x14ac:dyDescent="0.25">
      <c r="A175" s="7">
        <v>38</v>
      </c>
      <c r="B175" s="1" t="s">
        <v>114</v>
      </c>
      <c r="C175" s="7" t="s">
        <v>200</v>
      </c>
      <c r="D175" s="7" t="s">
        <v>15</v>
      </c>
      <c r="E175" s="7" t="s">
        <v>211</v>
      </c>
      <c r="G175" s="9">
        <v>0</v>
      </c>
      <c r="H175" s="9">
        <v>500</v>
      </c>
      <c r="I175" s="9">
        <v>16880</v>
      </c>
      <c r="J175" s="9">
        <v>500</v>
      </c>
      <c r="K175" s="9">
        <f t="shared" ref="K175:K181" si="4">I175-J175</f>
        <v>16380</v>
      </c>
      <c r="L175" s="7" t="s">
        <v>13</v>
      </c>
    </row>
    <row r="176" spans="1:12" x14ac:dyDescent="0.25">
      <c r="A176" s="7">
        <v>38</v>
      </c>
      <c r="B176" s="1" t="s">
        <v>115</v>
      </c>
      <c r="C176" s="7" t="s">
        <v>200</v>
      </c>
      <c r="D176" s="7" t="s">
        <v>15</v>
      </c>
      <c r="E176" s="7" t="s">
        <v>211</v>
      </c>
      <c r="G176" s="9">
        <v>25338.27</v>
      </c>
      <c r="H176" s="9">
        <v>4840</v>
      </c>
      <c r="I176" s="9">
        <v>25338.27</v>
      </c>
      <c r="J176" s="9">
        <v>4840</v>
      </c>
      <c r="K176" s="9">
        <f t="shared" si="4"/>
        <v>20498.27</v>
      </c>
      <c r="L176" s="7" t="s">
        <v>13</v>
      </c>
    </row>
    <row r="177" spans="1:12" x14ac:dyDescent="0.25">
      <c r="A177" s="7">
        <v>38</v>
      </c>
      <c r="B177" s="1" t="s">
        <v>116</v>
      </c>
      <c r="C177" s="7" t="s">
        <v>215</v>
      </c>
      <c r="D177" s="7" t="s">
        <v>15</v>
      </c>
      <c r="E177" s="7" t="s">
        <v>214</v>
      </c>
      <c r="G177" s="9">
        <v>7900</v>
      </c>
      <c r="H177" s="9">
        <v>2315.4899999999998</v>
      </c>
      <c r="I177" s="9">
        <v>7900</v>
      </c>
      <c r="J177" s="9">
        <v>2315.4899999999998</v>
      </c>
      <c r="K177" s="9">
        <f t="shared" si="4"/>
        <v>5584.51</v>
      </c>
      <c r="L177" s="7" t="s">
        <v>13</v>
      </c>
    </row>
    <row r="178" spans="1:12" x14ac:dyDescent="0.25">
      <c r="A178" s="7">
        <v>39</v>
      </c>
      <c r="B178" s="1" t="s">
        <v>118</v>
      </c>
      <c r="C178" s="7" t="s">
        <v>200</v>
      </c>
      <c r="D178" s="7" t="s">
        <v>13</v>
      </c>
      <c r="E178" s="7" t="s">
        <v>211</v>
      </c>
      <c r="G178" s="9"/>
      <c r="H178" s="9"/>
      <c r="I178" s="9">
        <v>61187.15</v>
      </c>
      <c r="J178" s="9">
        <v>56077.65</v>
      </c>
      <c r="K178" s="9">
        <f t="shared" si="4"/>
        <v>5109.5</v>
      </c>
    </row>
    <row r="179" spans="1:12" x14ac:dyDescent="0.25">
      <c r="A179" s="7">
        <v>39</v>
      </c>
      <c r="B179" s="1" t="s">
        <v>117</v>
      </c>
      <c r="C179" s="7" t="s">
        <v>200</v>
      </c>
      <c r="D179" s="7" t="s">
        <v>13</v>
      </c>
      <c r="E179" s="7" t="s">
        <v>211</v>
      </c>
      <c r="G179" s="9">
        <v>59440</v>
      </c>
      <c r="H179" s="9">
        <v>8528.18</v>
      </c>
      <c r="I179" s="9">
        <v>118438.57</v>
      </c>
      <c r="J179" s="9">
        <v>46160.3</v>
      </c>
      <c r="K179" s="9">
        <f t="shared" si="4"/>
        <v>72278.27</v>
      </c>
      <c r="L179" s="7" t="s">
        <v>13</v>
      </c>
    </row>
    <row r="180" spans="1:12" x14ac:dyDescent="0.25">
      <c r="A180" s="7">
        <v>39</v>
      </c>
      <c r="B180" s="1" t="s">
        <v>119</v>
      </c>
      <c r="C180" s="7" t="s">
        <v>215</v>
      </c>
      <c r="D180" s="7" t="s">
        <v>15</v>
      </c>
      <c r="E180" s="7" t="s">
        <v>213</v>
      </c>
      <c r="G180" s="9">
        <v>1</v>
      </c>
      <c r="H180" s="9">
        <v>0</v>
      </c>
      <c r="I180" s="9">
        <v>1</v>
      </c>
      <c r="J180" s="9">
        <v>0</v>
      </c>
      <c r="K180" s="9">
        <f t="shared" si="4"/>
        <v>1</v>
      </c>
      <c r="L180" s="7" t="s">
        <v>13</v>
      </c>
    </row>
    <row r="181" spans="1:12" x14ac:dyDescent="0.25">
      <c r="A181" s="7">
        <v>40</v>
      </c>
      <c r="B181" s="1" t="s">
        <v>121</v>
      </c>
      <c r="C181" s="7" t="s">
        <v>200</v>
      </c>
      <c r="D181" s="7" t="s">
        <v>13</v>
      </c>
      <c r="E181" s="7" t="s">
        <v>211</v>
      </c>
      <c r="G181" s="9">
        <v>3750</v>
      </c>
      <c r="H181" s="9">
        <v>5220.95</v>
      </c>
      <c r="I181" s="9">
        <v>39450</v>
      </c>
      <c r="J181" s="9">
        <v>22478.25</v>
      </c>
      <c r="K181" s="9">
        <f t="shared" si="4"/>
        <v>16971.75</v>
      </c>
      <c r="L181" s="7" t="s">
        <v>208</v>
      </c>
    </row>
    <row r="182" spans="1:12" x14ac:dyDescent="0.25">
      <c r="A182" s="7">
        <v>40</v>
      </c>
      <c r="B182" s="1" t="s">
        <v>158</v>
      </c>
      <c r="C182" s="7" t="s">
        <v>200</v>
      </c>
      <c r="D182" s="7" t="s">
        <v>15</v>
      </c>
      <c r="E182" s="7" t="s">
        <v>210</v>
      </c>
      <c r="G182" s="9"/>
      <c r="H182" s="9"/>
      <c r="I182" s="9"/>
      <c r="J182" s="9"/>
      <c r="K182" s="9"/>
      <c r="L182" s="7" t="s">
        <v>127</v>
      </c>
    </row>
    <row r="183" spans="1:12" x14ac:dyDescent="0.25">
      <c r="A183" s="7">
        <v>40</v>
      </c>
      <c r="B183" s="1" t="s">
        <v>120</v>
      </c>
      <c r="C183" s="7" t="s">
        <v>200</v>
      </c>
      <c r="D183" s="7" t="s">
        <v>13</v>
      </c>
      <c r="E183" s="7" t="s">
        <v>211</v>
      </c>
      <c r="G183" s="9">
        <v>0</v>
      </c>
      <c r="H183" s="9">
        <v>4065</v>
      </c>
      <c r="I183" s="9">
        <v>61517</v>
      </c>
      <c r="J183" s="9">
        <v>33838.44</v>
      </c>
      <c r="K183" s="9">
        <f>I183-J183</f>
        <v>27678.559999999998</v>
      </c>
      <c r="L183" s="7" t="s">
        <v>208</v>
      </c>
    </row>
    <row r="184" spans="1:12" x14ac:dyDescent="0.25">
      <c r="A184" s="7">
        <v>40</v>
      </c>
      <c r="B184" s="1" t="s">
        <v>198</v>
      </c>
      <c r="C184" s="7" t="s">
        <v>200</v>
      </c>
      <c r="D184" s="7" t="s">
        <v>15</v>
      </c>
      <c r="E184" s="7" t="s">
        <v>210</v>
      </c>
      <c r="G184" s="9"/>
      <c r="H184" s="9"/>
      <c r="I184" s="9"/>
      <c r="J184" s="9"/>
      <c r="K184" s="9"/>
    </row>
    <row r="185" spans="1:12" x14ac:dyDescent="0.25">
      <c r="A185" s="7">
        <v>40</v>
      </c>
      <c r="B185" s="1" t="s">
        <v>122</v>
      </c>
      <c r="C185" s="7" t="s">
        <v>215</v>
      </c>
      <c r="D185" s="7" t="s">
        <v>13</v>
      </c>
      <c r="E185" s="7" t="s">
        <v>214</v>
      </c>
      <c r="G185" s="9">
        <v>4120.97</v>
      </c>
      <c r="H185" s="9">
        <v>524.70000000000005</v>
      </c>
      <c r="I185" s="9">
        <v>4120.97</v>
      </c>
      <c r="J185" s="9">
        <v>524.70000000000005</v>
      </c>
      <c r="K185" s="9">
        <f>I185-J185</f>
        <v>3596.2700000000004</v>
      </c>
    </row>
    <row r="186" spans="1:12" x14ac:dyDescent="0.25">
      <c r="G186" s="9"/>
      <c r="H186" s="9"/>
      <c r="I186" s="9"/>
      <c r="J186" s="9"/>
      <c r="K186" s="9"/>
    </row>
    <row r="187" spans="1:12" x14ac:dyDescent="0.25">
      <c r="E187" s="2" t="s">
        <v>218</v>
      </c>
      <c r="G187" s="9">
        <f>SUM(G4:G185)</f>
        <v>3213697.94</v>
      </c>
      <c r="H187" s="9">
        <f>SUM(H4:H185)</f>
        <v>1542114.5400000003</v>
      </c>
      <c r="I187" s="9">
        <f>SUM(I4:I185)</f>
        <v>11045005.640000002</v>
      </c>
      <c r="J187" s="9">
        <f>SUM(J4:J185)</f>
        <v>5421904.5200000014</v>
      </c>
      <c r="K187" s="9">
        <f>SUM(K4:K185)</f>
        <v>5620508.7699999977</v>
      </c>
    </row>
    <row r="189" spans="1:12" x14ac:dyDescent="0.25">
      <c r="B189" s="1" t="s">
        <v>202</v>
      </c>
    </row>
    <row r="190" spans="1:12" x14ac:dyDescent="0.25">
      <c r="B190" s="1" t="s">
        <v>203</v>
      </c>
    </row>
    <row r="191" spans="1:12" x14ac:dyDescent="0.25">
      <c r="B191" s="1" t="s">
        <v>204</v>
      </c>
    </row>
    <row r="192" spans="1:12" x14ac:dyDescent="0.25">
      <c r="B192" s="1" t="s">
        <v>209</v>
      </c>
    </row>
    <row r="194" spans="2:2" x14ac:dyDescent="0.25">
      <c r="B194" s="1" t="s">
        <v>217</v>
      </c>
    </row>
    <row r="195" spans="2:2" x14ac:dyDescent="0.25">
      <c r="B195" s="1" t="s">
        <v>205</v>
      </c>
    </row>
    <row r="197" spans="2:2" x14ac:dyDescent="0.25">
      <c r="B197" s="1" t="s">
        <v>206</v>
      </c>
    </row>
    <row r="198" spans="2:2" x14ac:dyDescent="0.25">
      <c r="B198" s="1" t="s">
        <v>207</v>
      </c>
    </row>
  </sheetData>
  <sortState xmlns:xlrd2="http://schemas.microsoft.com/office/spreadsheetml/2017/richdata2" ref="A4:L185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</dc:creator>
  <cp:lastModifiedBy>Vigale, Christopher</cp:lastModifiedBy>
  <cp:lastPrinted>2023-07-20T15:11:04Z</cp:lastPrinted>
  <dcterms:created xsi:type="dcterms:W3CDTF">2019-05-07T17:12:36Z</dcterms:created>
  <dcterms:modified xsi:type="dcterms:W3CDTF">2023-07-20T15:11:07Z</dcterms:modified>
</cp:coreProperties>
</file>